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W:\審理係\01 検討中フォルダ\03 令和4事務年度\01_通達改正（令和４事務年度）\01_マンション\25　ツール\"/>
    </mc:Choice>
  </mc:AlternateContent>
  <xr:revisionPtr revIDLastSave="0" documentId="13_ncr:1_{471D83A4-D576-4A9B-A93E-8D6D0516A140}" xr6:coauthVersionLast="36" xr6:coauthVersionMax="36" xr10:uidLastSave="{00000000-0000-0000-0000-000000000000}"/>
  <bookViews>
    <workbookView xWindow="0" yWindow="0" windowWidth="19200" windowHeight="7100" xr2:uid="{EA914FEA-F436-498F-9BA6-1211A9C74AA0}"/>
  </bookViews>
  <sheets>
    <sheet name="明細書" sheetId="1" r:id="rId1"/>
  </sheets>
  <definedNames>
    <definedName name="_xlnm.Print_Area" localSheetId="0">明細書!$A$1:$AK$53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3" i="1" l="1"/>
  <c r="N16" i="1" l="1"/>
  <c r="AD19" i="1" l="1"/>
  <c r="F25" i="1" l="1"/>
  <c r="N25" i="1" s="1"/>
  <c r="AD25" i="1" s="1"/>
  <c r="AD16" i="1" l="1"/>
  <c r="AD27" i="1" s="1"/>
  <c r="AD30" i="1" l="1"/>
  <c r="AD32" i="1" s="1"/>
</calcChain>
</file>

<file path=xl/sharedStrings.xml><?xml version="1.0" encoding="utf-8"?>
<sst xmlns="http://schemas.openxmlformats.org/spreadsheetml/2006/main" count="63" uniqueCount="60">
  <si>
    <t>（令和六年一月一日以降用）</t>
    <rPh sb="1" eb="3">
      <t>レイワ</t>
    </rPh>
    <rPh sb="3" eb="4">
      <t>ロク</t>
    </rPh>
    <rPh sb="4" eb="5">
      <t>ネン</t>
    </rPh>
    <rPh sb="5" eb="6">
      <t>イチ</t>
    </rPh>
    <rPh sb="7" eb="9">
      <t>ツイタチ</t>
    </rPh>
    <rPh sb="9" eb="11">
      <t>イコウ</t>
    </rPh>
    <rPh sb="11" eb="12">
      <t>ヨウ</t>
    </rPh>
    <phoneticPr fontId="3"/>
  </si>
  <si>
    <t>年</t>
    <rPh sb="0" eb="1">
      <t>ネン</t>
    </rPh>
    <phoneticPr fontId="3"/>
  </si>
  <si>
    <t>階</t>
    <rPh sb="0" eb="1">
      <t>カイ</t>
    </rPh>
    <phoneticPr fontId="3"/>
  </si>
  <si>
    <t>備考</t>
    <rPh sb="0" eb="2">
      <t>ビコウ</t>
    </rPh>
    <phoneticPr fontId="3"/>
  </si>
  <si>
    <t>Ａ</t>
    <phoneticPr fontId="2"/>
  </si>
  <si>
    <t>Ｂ</t>
    <phoneticPr fontId="2"/>
  </si>
  <si>
    <t>Ｃ</t>
    <phoneticPr fontId="2"/>
  </si>
  <si>
    <t>Ｄ</t>
    <phoneticPr fontId="2"/>
  </si>
  <si>
    <t>⑤ 専有部分の面積</t>
    <rPh sb="2" eb="4">
      <t>センユウ</t>
    </rPh>
    <rPh sb="4" eb="6">
      <t>ブブン</t>
    </rPh>
    <rPh sb="7" eb="9">
      <t>メンセキ</t>
    </rPh>
    <phoneticPr fontId="3"/>
  </si>
  <si>
    <t>⑥ 敷地の面積</t>
    <rPh sb="2" eb="4">
      <t>シキチ</t>
    </rPh>
    <rPh sb="5" eb="7">
      <t>メンセキ</t>
    </rPh>
    <phoneticPr fontId="3"/>
  </si>
  <si>
    <t>⑦ 敷地権の割合（共有持分の割合）</t>
    <rPh sb="2" eb="5">
      <t>シキチケン</t>
    </rPh>
    <rPh sb="6" eb="8">
      <t>ワリアイ</t>
    </rPh>
    <rPh sb="9" eb="13">
      <t>キョウユウモチブン</t>
    </rPh>
    <rPh sb="14" eb="16">
      <t>ワリアイ</t>
    </rPh>
    <phoneticPr fontId="2"/>
  </si>
  <si>
    <t>居住用の区分所有財産の評価に係る区分所有補正率の計算明細書</t>
    <rPh sb="0" eb="3">
      <t>キョジュウヨウ</t>
    </rPh>
    <rPh sb="4" eb="10">
      <t>クブンショユウザイサン</t>
    </rPh>
    <rPh sb="11" eb="13">
      <t>ヒョウカ</t>
    </rPh>
    <rPh sb="14" eb="15">
      <t>カカ</t>
    </rPh>
    <rPh sb="16" eb="20">
      <t>クブンショユウ</t>
    </rPh>
    <rPh sb="20" eb="23">
      <t>ホセイリツ</t>
    </rPh>
    <rPh sb="24" eb="29">
      <t>ケイサンメイサイショ</t>
    </rPh>
    <phoneticPr fontId="2"/>
  </si>
  <si>
    <t>区分所有補正率の計算</t>
    <rPh sb="0" eb="4">
      <t>クブンショユウ</t>
    </rPh>
    <rPh sb="4" eb="6">
      <t>ホセイ</t>
    </rPh>
    <rPh sb="6" eb="7">
      <t>リツ</t>
    </rPh>
    <rPh sb="8" eb="10">
      <t>ケイサン</t>
    </rPh>
    <phoneticPr fontId="3"/>
  </si>
  <si>
    <t>⑩</t>
    <phoneticPr fontId="2"/>
  </si>
  <si>
    <t>⑩　評価乖離率（Ａ＋Ｂ＋Ｃ＋Ｄ＋3.220）</t>
    <rPh sb="2" eb="4">
      <t>ヒョウカ</t>
    </rPh>
    <rPh sb="4" eb="7">
      <t>カイリリツ</t>
    </rPh>
    <phoneticPr fontId="2"/>
  </si>
  <si>
    <t>0.6≦評価水準≦１</t>
    <phoneticPr fontId="2"/>
  </si>
  <si>
    <t>評価水準＜0.6</t>
    <phoneticPr fontId="2"/>
  </si>
  <si>
    <t>補正なし</t>
    <rPh sb="0" eb="2">
      <t>ホセイ</t>
    </rPh>
    <phoneticPr fontId="2"/>
  </si>
  <si>
    <t>１＜評価水準</t>
    <phoneticPr fontId="2"/>
  </si>
  <si>
    <t>⑩　×　0.6</t>
    <phoneticPr fontId="2"/>
  </si>
  <si>
    <r>
      <t>①×</t>
    </r>
    <r>
      <rPr>
        <sz val="10"/>
        <rFont val="Segoe UI Symbol"/>
        <family val="1"/>
      </rPr>
      <t>△</t>
    </r>
    <r>
      <rPr>
        <sz val="10"/>
        <rFont val="BIZ UD明朝 Medium"/>
        <family val="1"/>
        <charset val="128"/>
      </rPr>
      <t>0.033</t>
    </r>
    <phoneticPr fontId="3"/>
  </si>
  <si>
    <t>③×0.239</t>
    <phoneticPr fontId="3"/>
  </si>
  <si>
    <t>④×0.018</t>
    <phoneticPr fontId="3"/>
  </si>
  <si>
    <t>⑧ 敷地利用権の面積(⑥×⑦)</t>
    <rPh sb="2" eb="7">
      <t>シキチリヨウケン</t>
    </rPh>
    <rPh sb="8" eb="10">
      <t>メンセキ</t>
    </rPh>
    <phoneticPr fontId="3"/>
  </si>
  <si>
    <t>⑨ 敷地持分狭小度(⑧÷⑤)</t>
    <rPh sb="2" eb="4">
      <t>シキチ</t>
    </rPh>
    <rPh sb="4" eb="6">
      <t>モチブン</t>
    </rPh>
    <rPh sb="6" eb="8">
      <t>キョウショウ</t>
    </rPh>
    <rPh sb="8" eb="9">
      <t>ド</t>
    </rPh>
    <phoneticPr fontId="3"/>
  </si>
  <si>
    <t>（小数点以下第４位切捨て）</t>
    <phoneticPr fontId="2"/>
  </si>
  <si>
    <t>③ 総階数指数(②÷33）</t>
    <rPh sb="2" eb="3">
      <t>ソウ</t>
    </rPh>
    <rPh sb="3" eb="5">
      <t>カイスウ</t>
    </rPh>
    <rPh sb="5" eb="7">
      <t>シスウ</t>
    </rPh>
    <phoneticPr fontId="3"/>
  </si>
  <si>
    <t>（小数点以下第４位切捨て、１を超える場合は１）</t>
    <phoneticPr fontId="3"/>
  </si>
  <si>
    <r>
      <t>⑨×</t>
    </r>
    <r>
      <rPr>
        <sz val="10"/>
        <rFont val="Segoe UI Symbol"/>
        <family val="1"/>
      </rPr>
      <t>△</t>
    </r>
    <r>
      <rPr>
        <sz val="10"/>
        <rFont val="BIZ UD明朝 Medium"/>
        <family val="1"/>
        <charset val="128"/>
      </rPr>
      <t>1.195</t>
    </r>
    <phoneticPr fontId="3"/>
  </si>
  <si>
    <t>（小数点以下第４位切上げ）</t>
  </si>
  <si>
    <t>（小数点以下第４位切上げ）</t>
    <phoneticPr fontId="2"/>
  </si>
  <si>
    <t>（小数点以下第３位切上げ）</t>
    <phoneticPr fontId="2"/>
  </si>
  <si>
    <t>（注１）　　「①　築年数」は、建築の時から課税時期までの期間とし、１年未満の端数があるときは１年として計算します。</t>
    <rPh sb="1" eb="2">
      <t>チュウ</t>
    </rPh>
    <rPh sb="9" eb="12">
      <t>チクネンスウ</t>
    </rPh>
    <rPh sb="15" eb="17">
      <t>ケンチク</t>
    </rPh>
    <rPh sb="18" eb="19">
      <t>トキ</t>
    </rPh>
    <rPh sb="21" eb="25">
      <t>カゼイジキ</t>
    </rPh>
    <rPh sb="28" eb="30">
      <t>キカン</t>
    </rPh>
    <rPh sb="34" eb="35">
      <t>ネン</t>
    </rPh>
    <rPh sb="35" eb="37">
      <t>ミマン</t>
    </rPh>
    <rPh sb="38" eb="40">
      <t>ハスウ</t>
    </rPh>
    <rPh sb="47" eb="48">
      <t>ネン</t>
    </rPh>
    <rPh sb="51" eb="53">
      <t>ケイサン</t>
    </rPh>
    <phoneticPr fontId="2"/>
  </si>
  <si>
    <t>（住居表示）</t>
    <phoneticPr fontId="2"/>
  </si>
  <si>
    <t>（</t>
    <phoneticPr fontId="2"/>
  </si>
  <si>
    <t>）</t>
    <phoneticPr fontId="2"/>
  </si>
  <si>
    <t xml:space="preserve">所在地番 </t>
    <phoneticPr fontId="2"/>
  </si>
  <si>
    <t>⑪　評　価　水　準　（　１　÷　⑩　）</t>
    <rPh sb="2" eb="3">
      <t>ヒョウ</t>
    </rPh>
    <rPh sb="4" eb="5">
      <t>アタイ</t>
    </rPh>
    <rPh sb="6" eb="7">
      <t>ミズ</t>
    </rPh>
    <rPh sb="8" eb="9">
      <t>ジュン</t>
    </rPh>
    <phoneticPr fontId="2"/>
  </si>
  <si>
    <t>※　①から⑦まで（③を除きます。）を入力することで計算が可能です。</t>
    <rPh sb="11" eb="12">
      <t>ノゾ</t>
    </rPh>
    <rPh sb="18" eb="20">
      <t>ニュウリョク</t>
    </rPh>
    <rPh sb="25" eb="27">
      <t>ケイサン</t>
    </rPh>
    <rPh sb="28" eb="30">
      <t>カノウ</t>
    </rPh>
    <phoneticPr fontId="2"/>
  </si>
  <si>
    <t>区　分　所　有　補　正　率※</t>
    <rPh sb="0" eb="1">
      <t>ク</t>
    </rPh>
    <rPh sb="2" eb="3">
      <t>ブン</t>
    </rPh>
    <rPh sb="4" eb="5">
      <t>ショ</t>
    </rPh>
    <rPh sb="6" eb="7">
      <t>アリ</t>
    </rPh>
    <rPh sb="8" eb="9">
      <t>ホ</t>
    </rPh>
    <rPh sb="10" eb="11">
      <t>タダシ</t>
    </rPh>
    <rPh sb="12" eb="13">
      <t>リツ</t>
    </rPh>
    <phoneticPr fontId="2"/>
  </si>
  <si>
    <t>家屋番号</t>
    <rPh sb="0" eb="4">
      <t>カオクバンゴウ</t>
    </rPh>
    <phoneticPr fontId="2"/>
  </si>
  <si>
    <t>区　　　　　　　　　分</t>
    <rPh sb="0" eb="1">
      <t>ク</t>
    </rPh>
    <rPh sb="10" eb="11">
      <t>ブン</t>
    </rPh>
    <phoneticPr fontId="2"/>
  </si>
  <si>
    <t>① 築年数（注１）</t>
    <rPh sb="2" eb="3">
      <t>チク</t>
    </rPh>
    <rPh sb="3" eb="5">
      <t>ネンスウ</t>
    </rPh>
    <phoneticPr fontId="3"/>
  </si>
  <si>
    <t>② 総階数（注２）</t>
    <rPh sb="2" eb="3">
      <t>ソウ</t>
    </rPh>
    <rPh sb="3" eb="5">
      <t>カイスウ</t>
    </rPh>
    <phoneticPr fontId="3"/>
  </si>
  <si>
    <t>④ 所在階（注３）</t>
    <rPh sb="2" eb="4">
      <t>ショザイ</t>
    </rPh>
    <rPh sb="4" eb="5">
      <t>カイ</t>
    </rPh>
    <phoneticPr fontId="3"/>
  </si>
  <si>
    <t>（注５）　　評価乖離率が０又は負数の場合は、区分所有権及び敷地利用権の価額を評価しないこととしていますので、</t>
    <rPh sb="1" eb="2">
      <t>チュウ</t>
    </rPh>
    <rPh sb="15" eb="17">
      <t>フスウ</t>
    </rPh>
    <rPh sb="35" eb="37">
      <t>カガク</t>
    </rPh>
    <phoneticPr fontId="2"/>
  </si>
  <si>
    <t>㎡</t>
    <phoneticPr fontId="3"/>
  </si>
  <si>
    <t>⑫　区　 分 　所 　有 　補　 正 　率（注４・５）</t>
    <rPh sb="2" eb="3">
      <t>ク</t>
    </rPh>
    <rPh sb="5" eb="6">
      <t>ブン</t>
    </rPh>
    <rPh sb="8" eb="9">
      <t>ショ</t>
    </rPh>
    <rPh sb="11" eb="12">
      <t>アリ</t>
    </rPh>
    <rPh sb="14" eb="15">
      <t>ホ</t>
    </rPh>
    <rPh sb="17" eb="18">
      <t>タダシ</t>
    </rPh>
    <rPh sb="20" eb="21">
      <t>リツ</t>
    </rPh>
    <phoneticPr fontId="2"/>
  </si>
  <si>
    <t>（注４）　　「⑫　区分所有補正率」は、 次の区分に応じたものになります （補正なしの場合は、 「⑫　区分所有補正率」</t>
    <rPh sb="1" eb="2">
      <t>チュウ</t>
    </rPh>
    <rPh sb="9" eb="16">
      <t>クブンショユウホセイリツ</t>
    </rPh>
    <rPh sb="20" eb="21">
      <t>ツギ</t>
    </rPh>
    <rPh sb="22" eb="24">
      <t>クブン</t>
    </rPh>
    <rPh sb="25" eb="26">
      <t>オウ</t>
    </rPh>
    <rPh sb="37" eb="39">
      <t>ホセイ</t>
    </rPh>
    <rPh sb="42" eb="44">
      <t>バアイ</t>
    </rPh>
    <rPh sb="50" eb="57">
      <t>クブンショユウホセイリツ</t>
    </rPh>
    <phoneticPr fontId="2"/>
  </si>
  <si>
    <t>欄に「補正なし」と記載します。）。</t>
    <phoneticPr fontId="2"/>
  </si>
  <si>
    <t>※　　区分所有者が一棟の区分所有建物に存する全ての専有部分及び一棟の区分所有建物の敷地のい</t>
    <phoneticPr fontId="2"/>
  </si>
  <si>
    <t>ずれも単独で所有（以下「全戸所有」といいます。）している場合には、 敷地利用権に係る区分所有補正</t>
    <rPh sb="9" eb="11">
      <t>イカ</t>
    </rPh>
    <rPh sb="12" eb="16">
      <t>ゼンコショユウ</t>
    </rPh>
    <phoneticPr fontId="2"/>
  </si>
  <si>
    <t>率は１を下限とします。この場合、「備考」欄に「敷地利用権に係る区分所有補正率は１」と記載します。</t>
    <rPh sb="13" eb="15">
      <t>バアイ</t>
    </rPh>
    <rPh sb="17" eb="19">
      <t>ビコウ</t>
    </rPh>
    <rPh sb="20" eb="21">
      <t>ラン</t>
    </rPh>
    <rPh sb="23" eb="28">
      <t>シキチリヨウケン</t>
    </rPh>
    <rPh sb="29" eb="30">
      <t>カカ</t>
    </rPh>
    <rPh sb="31" eb="38">
      <t>クブンショユウホセイリツ</t>
    </rPh>
    <rPh sb="42" eb="44">
      <t>キサイ</t>
    </rPh>
    <phoneticPr fontId="2"/>
  </si>
  <si>
    <t>「⑫　区分所有補正率」欄に「評価しない」と記載します（全戸所有している場合には、 評価乖離率が ０又は負数</t>
    <rPh sb="27" eb="31">
      <t>ゼンコショユウ</t>
    </rPh>
    <rPh sb="35" eb="37">
      <t>バアイ</t>
    </rPh>
    <phoneticPr fontId="2"/>
  </si>
  <si>
    <t>の場合であっても、敷地利用権に係る区分所有補正率は１となります。）。</t>
    <phoneticPr fontId="2"/>
  </si>
  <si>
    <t>(資４－25－４－Ａ4統一)</t>
    <phoneticPr fontId="2"/>
  </si>
  <si>
    <t>（注３）　　「④　所在階」について、 一室の区分所有権等に係る専有部分が複数階にまたがる場合は階数が低い方の</t>
    <rPh sb="1" eb="2">
      <t>チュウ</t>
    </rPh>
    <rPh sb="9" eb="11">
      <t>ショザイ</t>
    </rPh>
    <rPh sb="11" eb="12">
      <t>カイ</t>
    </rPh>
    <rPh sb="19" eb="21">
      <t>イッシツ</t>
    </rPh>
    <rPh sb="22" eb="24">
      <t>クブン</t>
    </rPh>
    <rPh sb="24" eb="27">
      <t>ショユウケン</t>
    </rPh>
    <rPh sb="27" eb="28">
      <t>トウ</t>
    </rPh>
    <rPh sb="29" eb="30">
      <t>カカ</t>
    </rPh>
    <rPh sb="31" eb="33">
      <t>センユウ</t>
    </rPh>
    <rPh sb="33" eb="35">
      <t>ブブン</t>
    </rPh>
    <rPh sb="36" eb="38">
      <t>フクスウ</t>
    </rPh>
    <rPh sb="38" eb="39">
      <t>カイ</t>
    </rPh>
    <rPh sb="44" eb="46">
      <t>バアイ</t>
    </rPh>
    <rPh sb="47" eb="49">
      <t>カイスウ</t>
    </rPh>
    <rPh sb="50" eb="51">
      <t>ヒク</t>
    </rPh>
    <rPh sb="52" eb="53">
      <t>ホウ</t>
    </rPh>
    <phoneticPr fontId="2"/>
  </si>
  <si>
    <t>（注２）　　「②　総階数」に、地階（地下階）は含みません。</t>
    <rPh sb="1" eb="2">
      <t>チュウ</t>
    </rPh>
    <rPh sb="9" eb="12">
      <t>ソウカイスウ</t>
    </rPh>
    <rPh sb="15" eb="17">
      <t>チカイ</t>
    </rPh>
    <rPh sb="18" eb="20">
      <t>チカ</t>
    </rPh>
    <rPh sb="20" eb="21">
      <t>カイ</t>
    </rPh>
    <rPh sb="23" eb="24">
      <t>フク</t>
    </rPh>
    <phoneticPr fontId="2"/>
  </si>
  <si>
    <t>階とし、一室の区分所有権等に係る専有部分が地階（地下階）である場合は０とします。</t>
    <phoneticPr fontId="2"/>
  </si>
  <si>
    <t xml:space="preserve">   ただし、 全戸所有している場合であっても、区分所有権に係る区分所有補正率には下限はありません。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</si>
</sst>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Red]\-#,##0.000"/>
    <numFmt numFmtId="177" formatCode="0.000"/>
    <numFmt numFmtId="178" formatCode="#,##0.000;&quot;△ &quot;#,##0.000"/>
    <numFmt numFmtId="179" formatCode="#,##0;[Red]#,##0"/>
    <numFmt numFmtId="180" formatCode="#,##0.00;[Red]#,##0.00"/>
    <numFmt numFmtId="181" formatCode="0.000;[Red]0.000"/>
    <numFmt numFmtId="182" formatCode="#,##0.0000000000"/>
  </numFmts>
  <fonts count="22"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6"/>
      <name val="ＭＳ Ｐゴシック"/>
      <family val="3"/>
      <charset val="128"/>
    </font>
    <font>
      <sz val="8"/>
      <name val="ＭＳ Ｐ明朝"/>
      <family val="1"/>
      <charset val="128"/>
    </font>
    <font>
      <sz val="9"/>
      <name val="BIZ UD明朝 Medium"/>
      <family val="1"/>
      <charset val="128"/>
    </font>
    <font>
      <sz val="12"/>
      <name val="BIZ UD明朝 Medium"/>
      <family val="1"/>
      <charset val="128"/>
    </font>
    <font>
      <sz val="8"/>
      <name val="BIZ UD明朝 Medium"/>
      <family val="1"/>
      <charset val="128"/>
    </font>
    <font>
      <sz val="10"/>
      <name val="BIZ UD明朝 Medium"/>
      <family val="1"/>
      <charset val="128"/>
    </font>
    <font>
      <sz val="12"/>
      <color rgb="FF0000FF"/>
      <name val="BIZ UD明朝 Medium"/>
      <family val="1"/>
      <charset val="128"/>
    </font>
    <font>
      <sz val="11"/>
      <name val="BIZ UD明朝 Medium"/>
      <family val="1"/>
      <charset val="128"/>
    </font>
    <font>
      <sz val="10"/>
      <name val="Segoe UI Symbol"/>
      <family val="1"/>
    </font>
    <font>
      <sz val="8"/>
      <name val="HGP明朝B"/>
      <family val="1"/>
      <charset val="128"/>
    </font>
    <font>
      <b/>
      <sz val="13"/>
      <name val="ＭＳ Ｐゴシック"/>
      <family val="3"/>
      <charset val="128"/>
    </font>
    <font>
      <sz val="10"/>
      <name val="ＭＳ Ｐ明朝"/>
      <family val="1"/>
      <charset val="128"/>
    </font>
    <font>
      <sz val="9.5"/>
      <name val="ＭＳ Ｐ明朝"/>
      <family val="1"/>
      <charset val="128"/>
    </font>
    <font>
      <sz val="9"/>
      <name val="游ゴシック"/>
      <family val="3"/>
      <charset val="128"/>
      <scheme val="minor"/>
    </font>
    <font>
      <sz val="5"/>
      <name val="BIZ UD明朝 Medium"/>
      <family val="1"/>
      <charset val="128"/>
    </font>
    <font>
      <sz val="7"/>
      <name val="BIZ UD明朝 Medium"/>
      <family val="1"/>
      <charset val="128"/>
    </font>
    <font>
      <sz val="7.5"/>
      <name val="BIZ UD明朝 Medium"/>
      <family val="1"/>
      <charset val="128"/>
    </font>
    <font>
      <sz val="6.5"/>
      <name val="BIZ UD明朝 Medium"/>
      <family val="1"/>
      <charset val="128"/>
    </font>
    <font>
      <sz val="7.5"/>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7" tint="0.79998168889431442"/>
        <bgColor indexed="64"/>
      </patternFill>
    </fill>
  </fills>
  <borders count="5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1"/>
      </top>
      <bottom/>
      <diagonal/>
    </border>
    <border>
      <left style="thin">
        <color theme="1"/>
      </left>
      <right/>
      <top/>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theme="1"/>
      </right>
      <top/>
      <bottom/>
      <diagonal/>
    </border>
    <border>
      <left/>
      <right style="thin">
        <color rgb="FFFF0000"/>
      </right>
      <top style="thin">
        <color theme="1"/>
      </top>
      <bottom/>
      <diagonal/>
    </border>
    <border>
      <left/>
      <right style="thin">
        <color rgb="FFFF0000"/>
      </right>
      <top/>
      <bottom/>
      <diagonal/>
    </border>
    <border>
      <left/>
      <right style="thin">
        <color rgb="FFFF0000"/>
      </right>
      <top/>
      <bottom style="thin">
        <color theme="1"/>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diagonal style="thin">
        <color indexed="64"/>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left/>
      <right style="thin">
        <color indexed="64"/>
      </right>
      <top style="medium">
        <color indexed="64"/>
      </top>
      <bottom/>
      <diagonal/>
    </border>
    <border>
      <left style="thin">
        <color indexed="64"/>
      </left>
      <right/>
      <top/>
      <bottom style="medium">
        <color indexed="64"/>
      </bottom>
      <diagonal/>
    </border>
    <border>
      <left/>
      <right style="thin">
        <color rgb="FFFF0000"/>
      </right>
      <top style="medium">
        <color indexed="64"/>
      </top>
      <bottom/>
      <diagonal/>
    </border>
    <border>
      <left style="thin">
        <color theme="1"/>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0">
    <xf numFmtId="0" fontId="0" fillId="0" borderId="0" xfId="0">
      <alignment vertical="center"/>
    </xf>
    <xf numFmtId="0" fontId="4" fillId="0" borderId="0" xfId="0" applyFont="1" applyFill="1" applyProtection="1">
      <alignment vertical="center"/>
    </xf>
    <xf numFmtId="0" fontId="8" fillId="2" borderId="0" xfId="0" applyFont="1" applyFill="1" applyBorder="1" applyAlignment="1" applyProtection="1">
      <alignment horizontal="distributed" vertical="center" justifyLastLine="1"/>
    </xf>
    <xf numFmtId="0" fontId="6" fillId="2" borderId="0" xfId="0" applyFont="1" applyFill="1" applyBorder="1" applyAlignment="1" applyProtection="1">
      <alignment horizontal="center" vertical="center"/>
    </xf>
    <xf numFmtId="0" fontId="16"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0" xfId="0" applyFont="1" applyFill="1" applyBorder="1" applyAlignment="1" applyProtection="1">
      <alignment horizontal="right" vertical="center"/>
    </xf>
    <xf numFmtId="0" fontId="8" fillId="2" borderId="5" xfId="0" applyFont="1" applyFill="1" applyBorder="1" applyAlignment="1" applyProtection="1">
      <alignment vertical="center" shrinkToFit="1"/>
    </xf>
    <xf numFmtId="0" fontId="8" fillId="2" borderId="0" xfId="0" applyFont="1" applyFill="1" applyBorder="1" applyAlignment="1" applyProtection="1">
      <alignment vertical="center" shrinkToFit="1"/>
    </xf>
    <xf numFmtId="0" fontId="8" fillId="2" borderId="7" xfId="0" applyFont="1" applyFill="1" applyBorder="1" applyAlignment="1" applyProtection="1">
      <alignment vertical="center" shrinkToFit="1"/>
    </xf>
    <xf numFmtId="0" fontId="8" fillId="2" borderId="1" xfId="0" applyFont="1" applyFill="1" applyBorder="1" applyAlignment="1" applyProtection="1">
      <alignment vertical="center" shrinkToFit="1"/>
    </xf>
    <xf numFmtId="0" fontId="7" fillId="0" borderId="0" xfId="0" applyFont="1" applyFill="1" applyProtection="1">
      <alignment vertical="center"/>
    </xf>
    <xf numFmtId="0" fontId="14" fillId="0" borderId="0" xfId="0" applyFont="1" applyFill="1" applyProtection="1">
      <alignment vertical="center"/>
    </xf>
    <xf numFmtId="0" fontId="14" fillId="0" borderId="0" xfId="0" applyFont="1" applyFill="1" applyAlignment="1" applyProtection="1">
      <alignment vertical="center"/>
    </xf>
    <xf numFmtId="0" fontId="12" fillId="0" borderId="0" xfId="0" applyFont="1" applyFill="1" applyProtection="1">
      <alignment vertical="center"/>
    </xf>
    <xf numFmtId="0" fontId="4" fillId="2" borderId="0" xfId="0" applyFont="1" applyFill="1" applyProtection="1">
      <alignment vertical="center"/>
    </xf>
    <xf numFmtId="0" fontId="14" fillId="2" borderId="0" xfId="0" applyFont="1" applyFill="1" applyProtection="1">
      <alignment vertical="center"/>
    </xf>
    <xf numFmtId="0" fontId="7"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left" vertical="center"/>
    </xf>
    <xf numFmtId="0" fontId="14" fillId="0" borderId="0" xfId="0" applyFont="1" applyFill="1" applyAlignment="1" applyProtection="1">
      <alignment vertical="center" wrapText="1"/>
    </xf>
    <xf numFmtId="0" fontId="8" fillId="2" borderId="10" xfId="0" applyFont="1" applyFill="1" applyBorder="1" applyAlignment="1" applyProtection="1">
      <alignment horizontal="left" vertical="center"/>
    </xf>
    <xf numFmtId="0" fontId="8" fillId="2" borderId="11" xfId="0" applyFont="1" applyFill="1" applyBorder="1" applyAlignment="1" applyProtection="1">
      <alignment horizontal="left" vertical="center"/>
    </xf>
    <xf numFmtId="0" fontId="5" fillId="3" borderId="6" xfId="0" applyFont="1" applyFill="1" applyBorder="1" applyAlignment="1" applyProtection="1">
      <alignment horizontal="center"/>
    </xf>
    <xf numFmtId="0" fontId="4" fillId="2" borderId="0" xfId="0" applyFont="1" applyFill="1" applyAlignment="1" applyProtection="1">
      <alignment vertical="center"/>
    </xf>
    <xf numFmtId="0" fontId="21" fillId="0" borderId="0" xfId="0" applyFont="1" applyFill="1" applyAlignment="1" applyProtection="1">
      <alignment vertical="top"/>
    </xf>
    <xf numFmtId="0" fontId="6" fillId="2" borderId="49" xfId="0" applyFont="1" applyFill="1" applyBorder="1" applyAlignment="1" applyProtection="1">
      <alignment horizontal="left" vertical="center" shrinkToFit="1"/>
      <protection locked="0"/>
    </xf>
    <xf numFmtId="0" fontId="6" fillId="2" borderId="43" xfId="0" applyFont="1" applyFill="1" applyBorder="1" applyAlignment="1" applyProtection="1">
      <alignment horizontal="left" vertical="center" shrinkToFit="1"/>
      <protection locked="0"/>
    </xf>
    <xf numFmtId="0" fontId="6" fillId="2" borderId="44" xfId="0" applyFont="1" applyFill="1" applyBorder="1" applyAlignment="1" applyProtection="1">
      <alignment horizontal="left" vertical="center" shrinkToFit="1"/>
      <protection locked="0"/>
    </xf>
    <xf numFmtId="0" fontId="5" fillId="3" borderId="24" xfId="0" applyFont="1" applyFill="1" applyBorder="1" applyAlignment="1" applyProtection="1">
      <alignment horizontal="center"/>
    </xf>
    <xf numFmtId="0" fontId="5" fillId="3" borderId="23" xfId="0" applyFont="1" applyFill="1" applyBorder="1" applyAlignment="1" applyProtection="1">
      <alignment horizontal="center"/>
    </xf>
    <xf numFmtId="179" fontId="6" fillId="2" borderId="1" xfId="1" applyNumberFormat="1" applyFont="1" applyFill="1" applyBorder="1" applyAlignment="1" applyProtection="1">
      <alignment horizontal="center" vertical="center" shrinkToFit="1"/>
      <protection locked="0"/>
    </xf>
    <xf numFmtId="0" fontId="19" fillId="3" borderId="2" xfId="0" applyFont="1" applyFill="1" applyBorder="1" applyAlignment="1" applyProtection="1">
      <alignment horizontal="left" vertical="center" shrinkToFit="1"/>
    </xf>
    <xf numFmtId="0" fontId="19" fillId="3" borderId="3" xfId="0" applyFont="1" applyFill="1" applyBorder="1" applyAlignment="1" applyProtection="1">
      <alignment horizontal="left" vertical="center" shrinkToFit="1"/>
    </xf>
    <xf numFmtId="0" fontId="19" fillId="3" borderId="4" xfId="0" applyFont="1" applyFill="1" applyBorder="1" applyAlignment="1" applyProtection="1">
      <alignment horizontal="left" vertical="center" shrinkToFit="1"/>
    </xf>
    <xf numFmtId="176" fontId="7" fillId="3" borderId="5" xfId="1" applyNumberFormat="1" applyFont="1" applyFill="1" applyBorder="1" applyAlignment="1" applyProtection="1">
      <alignment horizontal="center" vertical="top" shrinkToFit="1"/>
    </xf>
    <xf numFmtId="176" fontId="7" fillId="3" borderId="0" xfId="1" applyNumberFormat="1" applyFont="1" applyFill="1" applyBorder="1" applyAlignment="1" applyProtection="1">
      <alignment horizontal="center" vertical="top" shrinkToFit="1"/>
    </xf>
    <xf numFmtId="176" fontId="7" fillId="3" borderId="6" xfId="1" applyNumberFormat="1" applyFont="1" applyFill="1" applyBorder="1" applyAlignment="1" applyProtection="1">
      <alignment horizontal="center" vertical="top" shrinkToFit="1"/>
    </xf>
    <xf numFmtId="179" fontId="6" fillId="2" borderId="18" xfId="1" applyNumberFormat="1" applyFont="1" applyFill="1" applyBorder="1" applyAlignment="1" applyProtection="1">
      <alignment horizontal="center" shrinkToFit="1"/>
      <protection locked="0"/>
    </xf>
    <xf numFmtId="179" fontId="6" fillId="2" borderId="0" xfId="1" applyNumberFormat="1" applyFont="1" applyFill="1" applyBorder="1" applyAlignment="1" applyProtection="1">
      <alignment horizontal="center" shrinkToFit="1"/>
      <protection locked="0"/>
    </xf>
    <xf numFmtId="0" fontId="8" fillId="3" borderId="40" xfId="0" applyFont="1" applyFill="1" applyBorder="1" applyAlignment="1" applyProtection="1">
      <alignment horizontal="left" vertical="center"/>
    </xf>
    <xf numFmtId="0" fontId="8" fillId="3" borderId="10" xfId="0" applyFont="1" applyFill="1" applyBorder="1" applyAlignment="1" applyProtection="1">
      <alignment horizontal="left" vertical="center"/>
    </xf>
    <xf numFmtId="0" fontId="8" fillId="3" borderId="37" xfId="0" applyFont="1" applyFill="1" applyBorder="1" applyAlignment="1" applyProtection="1">
      <alignment horizontal="left" vertical="center"/>
    </xf>
    <xf numFmtId="179" fontId="6" fillId="2" borderId="21" xfId="1" applyNumberFormat="1" applyFont="1" applyFill="1" applyBorder="1" applyAlignment="1" applyProtection="1">
      <alignment horizontal="center" shrinkToFit="1"/>
      <protection locked="0"/>
    </xf>
    <xf numFmtId="179" fontId="6" fillId="2" borderId="22" xfId="1" applyNumberFormat="1" applyFont="1" applyFill="1" applyBorder="1" applyAlignment="1" applyProtection="1">
      <alignment horizontal="center" shrinkToFit="1"/>
      <protection locked="0"/>
    </xf>
    <xf numFmtId="0" fontId="18" fillId="3" borderId="2" xfId="0" applyFont="1" applyFill="1" applyBorder="1" applyAlignment="1" applyProtection="1">
      <alignment horizontal="left" vertical="center" shrinkToFit="1"/>
    </xf>
    <xf numFmtId="0" fontId="18" fillId="3" borderId="3" xfId="0" applyFont="1" applyFill="1" applyBorder="1" applyAlignment="1" applyProtection="1">
      <alignment horizontal="left" vertical="center" shrinkToFit="1"/>
    </xf>
    <xf numFmtId="0" fontId="8" fillId="3" borderId="2" xfId="0" applyFont="1" applyFill="1" applyBorder="1" applyAlignment="1" applyProtection="1">
      <alignment horizontal="left" vertical="center" shrinkToFit="1"/>
    </xf>
    <xf numFmtId="0" fontId="8" fillId="3" borderId="3" xfId="0" applyFont="1" applyFill="1" applyBorder="1" applyAlignment="1" applyProtection="1">
      <alignment horizontal="left" vertical="center" shrinkToFit="1"/>
    </xf>
    <xf numFmtId="0" fontId="8" fillId="3" borderId="4" xfId="0" applyFont="1" applyFill="1" applyBorder="1" applyAlignment="1" applyProtection="1">
      <alignment horizontal="left" vertical="center" shrinkToFit="1"/>
    </xf>
    <xf numFmtId="0" fontId="6" fillId="3" borderId="28" xfId="0" applyFont="1" applyFill="1" applyBorder="1" applyAlignment="1" applyProtection="1">
      <alignment horizontal="center" vertical="center"/>
    </xf>
    <xf numFmtId="0" fontId="6" fillId="3" borderId="29" xfId="0" applyFont="1" applyFill="1" applyBorder="1" applyAlignment="1" applyProtection="1">
      <alignment horizontal="center" vertical="center"/>
    </xf>
    <xf numFmtId="0" fontId="6" fillId="3" borderId="30" xfId="0" applyFont="1" applyFill="1" applyBorder="1" applyAlignment="1" applyProtection="1">
      <alignment horizontal="center" vertical="center"/>
    </xf>
    <xf numFmtId="0" fontId="6" fillId="3" borderId="31" xfId="0" applyFont="1" applyFill="1" applyBorder="1" applyAlignment="1" applyProtection="1">
      <alignment horizontal="center" vertical="center"/>
    </xf>
    <xf numFmtId="0" fontId="6" fillId="3" borderId="32" xfId="0" applyFont="1" applyFill="1" applyBorder="1" applyAlignment="1" applyProtection="1">
      <alignment horizontal="center" vertical="center"/>
    </xf>
    <xf numFmtId="0" fontId="6" fillId="3" borderId="33" xfId="0" applyFont="1" applyFill="1" applyBorder="1" applyAlignment="1" applyProtection="1">
      <alignment horizontal="center" vertical="center"/>
    </xf>
    <xf numFmtId="0" fontId="5" fillId="3" borderId="0" xfId="0" applyFont="1" applyFill="1" applyBorder="1" applyAlignment="1" applyProtection="1">
      <alignment horizontal="center"/>
    </xf>
    <xf numFmtId="0" fontId="5" fillId="3" borderId="22" xfId="0" applyFont="1" applyFill="1" applyBorder="1" applyAlignment="1" applyProtection="1">
      <alignment horizontal="center"/>
    </xf>
    <xf numFmtId="178" fontId="9" fillId="3" borderId="14" xfId="1" applyNumberFormat="1" applyFont="1" applyFill="1" applyBorder="1" applyAlignment="1" applyProtection="1">
      <alignment horizontal="right" shrinkToFit="1"/>
      <protection hidden="1"/>
    </xf>
    <xf numFmtId="178" fontId="9" fillId="3" borderId="15" xfId="1" applyNumberFormat="1" applyFont="1" applyFill="1" applyBorder="1" applyAlignment="1" applyProtection="1">
      <alignment horizontal="right" shrinkToFit="1"/>
      <protection hidden="1"/>
    </xf>
    <xf numFmtId="178" fontId="9" fillId="3" borderId="16" xfId="1" applyNumberFormat="1" applyFont="1" applyFill="1" applyBorder="1" applyAlignment="1" applyProtection="1">
      <alignment horizontal="right" shrinkToFit="1"/>
      <protection hidden="1"/>
    </xf>
    <xf numFmtId="0" fontId="6" fillId="2" borderId="10" xfId="0" applyFont="1" applyFill="1" applyBorder="1" applyAlignment="1" applyProtection="1">
      <alignment horizontal="left" vertical="center" shrinkToFit="1"/>
      <protection locked="0"/>
    </xf>
    <xf numFmtId="0" fontId="8" fillId="3" borderId="9" xfId="0" applyFont="1" applyFill="1" applyBorder="1" applyAlignment="1" applyProtection="1">
      <alignment horizontal="distributed" vertical="center" wrapText="1" justifyLastLine="1"/>
    </xf>
    <xf numFmtId="0" fontId="8" fillId="3" borderId="10" xfId="0" applyFont="1" applyFill="1" applyBorder="1" applyAlignment="1" applyProtection="1">
      <alignment horizontal="distributed" vertical="center" wrapText="1" justifyLastLine="1"/>
    </xf>
    <xf numFmtId="0" fontId="8" fillId="3" borderId="37" xfId="0" applyFont="1" applyFill="1" applyBorder="1" applyAlignment="1" applyProtection="1">
      <alignment horizontal="distributed" vertical="center" wrapText="1" justifyLastLine="1"/>
    </xf>
    <xf numFmtId="0" fontId="15" fillId="0" borderId="45" xfId="0" applyFont="1" applyFill="1" applyBorder="1" applyAlignment="1" applyProtection="1">
      <alignment horizontal="distributed" vertical="center" indent="1"/>
    </xf>
    <xf numFmtId="0" fontId="15" fillId="0" borderId="46" xfId="0" applyFont="1" applyFill="1" applyBorder="1" applyAlignment="1" applyProtection="1">
      <alignment horizontal="distributed" vertical="center" indent="1"/>
    </xf>
    <xf numFmtId="0" fontId="15" fillId="0" borderId="47" xfId="0" applyFont="1" applyFill="1" applyBorder="1" applyAlignment="1" applyProtection="1">
      <alignment horizontal="distributed" vertical="center" indent="1"/>
    </xf>
    <xf numFmtId="0" fontId="15" fillId="4" borderId="45" xfId="0" applyFont="1" applyFill="1" applyBorder="1" applyAlignment="1" applyProtection="1">
      <alignment horizontal="center" vertical="center"/>
    </xf>
    <xf numFmtId="0" fontId="15" fillId="4" borderId="46" xfId="0" applyFont="1" applyFill="1" applyBorder="1" applyAlignment="1" applyProtection="1">
      <alignment horizontal="center" vertical="center"/>
    </xf>
    <xf numFmtId="0" fontId="15" fillId="4" borderId="47" xfId="0" applyFont="1" applyFill="1" applyBorder="1" applyAlignment="1" applyProtection="1">
      <alignment horizontal="center" vertical="center"/>
    </xf>
    <xf numFmtId="0" fontId="15" fillId="0" borderId="45" xfId="0" applyFont="1" applyFill="1" applyBorder="1" applyAlignment="1" applyProtection="1">
      <alignment horizontal="center" vertical="center"/>
    </xf>
    <xf numFmtId="0" fontId="15" fillId="0" borderId="46" xfId="0" applyFont="1" applyFill="1" applyBorder="1" applyAlignment="1" applyProtection="1">
      <alignment horizontal="center" vertical="center"/>
    </xf>
    <xf numFmtId="0" fontId="15" fillId="0" borderId="47" xfId="0" applyFont="1" applyFill="1" applyBorder="1" applyAlignment="1" applyProtection="1">
      <alignment horizontal="center" vertical="center"/>
    </xf>
    <xf numFmtId="0" fontId="10" fillId="3" borderId="2" xfId="0" applyFont="1" applyFill="1" applyBorder="1" applyAlignment="1" applyProtection="1">
      <alignment horizontal="left" vertical="center" wrapText="1" indent="6"/>
    </xf>
    <xf numFmtId="0" fontId="10" fillId="3" borderId="3" xfId="0" applyFont="1" applyFill="1" applyBorder="1" applyAlignment="1" applyProtection="1">
      <alignment horizontal="left" vertical="center" wrapText="1" indent="6"/>
    </xf>
    <xf numFmtId="0" fontId="10" fillId="3" borderId="5" xfId="0" applyFont="1" applyFill="1" applyBorder="1" applyAlignment="1" applyProtection="1">
      <alignment horizontal="left" vertical="center" wrapText="1" indent="6"/>
    </xf>
    <xf numFmtId="0" fontId="10" fillId="3" borderId="0" xfId="0" applyFont="1" applyFill="1" applyBorder="1" applyAlignment="1" applyProtection="1">
      <alignment horizontal="left" vertical="center" wrapText="1" indent="6"/>
    </xf>
    <xf numFmtId="0" fontId="10" fillId="3" borderId="7" xfId="0" applyFont="1" applyFill="1" applyBorder="1" applyAlignment="1" applyProtection="1">
      <alignment horizontal="left" vertical="center" wrapText="1" indent="6"/>
    </xf>
    <xf numFmtId="0" fontId="10" fillId="3" borderId="1" xfId="0" applyFont="1" applyFill="1" applyBorder="1" applyAlignment="1" applyProtection="1">
      <alignment horizontal="left" vertical="center" wrapText="1" indent="6"/>
    </xf>
    <xf numFmtId="0" fontId="5" fillId="3" borderId="6" xfId="0" applyFont="1" applyFill="1" applyBorder="1" applyAlignment="1" applyProtection="1">
      <alignment horizontal="center"/>
    </xf>
    <xf numFmtId="0" fontId="5" fillId="3" borderId="8" xfId="0" applyFont="1" applyFill="1" applyBorder="1" applyAlignment="1" applyProtection="1">
      <alignment horizontal="center"/>
    </xf>
    <xf numFmtId="180" fontId="6" fillId="2" borderId="5" xfId="1" applyNumberFormat="1" applyFont="1" applyFill="1" applyBorder="1" applyAlignment="1" applyProtection="1">
      <alignment horizontal="center" shrinkToFit="1"/>
      <protection locked="0"/>
    </xf>
    <xf numFmtId="180" fontId="6" fillId="2" borderId="0" xfId="1" applyNumberFormat="1" applyFont="1" applyFill="1" applyBorder="1" applyAlignment="1" applyProtection="1">
      <alignment horizontal="center" shrinkToFit="1"/>
      <protection locked="0"/>
    </xf>
    <xf numFmtId="180" fontId="6" fillId="2" borderId="7" xfId="1" applyNumberFormat="1" applyFont="1" applyFill="1" applyBorder="1" applyAlignment="1" applyProtection="1">
      <alignment horizontal="center" shrinkToFit="1"/>
      <protection locked="0"/>
    </xf>
    <xf numFmtId="180" fontId="6" fillId="2" borderId="1" xfId="1" applyNumberFormat="1" applyFont="1" applyFill="1" applyBorder="1" applyAlignment="1" applyProtection="1">
      <alignment horizontal="center" shrinkToFit="1"/>
      <protection locked="0"/>
    </xf>
    <xf numFmtId="180" fontId="6" fillId="3" borderId="7" xfId="1" applyNumberFormat="1" applyFont="1" applyFill="1" applyBorder="1" applyAlignment="1" applyProtection="1">
      <alignment horizontal="right"/>
      <protection hidden="1"/>
    </xf>
    <xf numFmtId="180" fontId="6" fillId="3" borderId="1" xfId="1" applyNumberFormat="1" applyFont="1" applyFill="1" applyBorder="1" applyAlignment="1" applyProtection="1">
      <alignment horizontal="right"/>
      <protection hidden="1"/>
    </xf>
    <xf numFmtId="0" fontId="10" fillId="3" borderId="35" xfId="0" applyFont="1" applyFill="1" applyBorder="1" applyAlignment="1" applyProtection="1">
      <alignment horizontal="center" vertical="center"/>
    </xf>
    <xf numFmtId="0" fontId="10" fillId="3" borderId="36" xfId="0" applyFont="1" applyFill="1" applyBorder="1" applyAlignment="1" applyProtection="1">
      <alignment horizontal="center" vertical="center"/>
    </xf>
    <xf numFmtId="0" fontId="10" fillId="3" borderId="30" xfId="0" applyFont="1" applyFill="1" applyBorder="1" applyAlignment="1" applyProtection="1">
      <alignment horizontal="center" vertical="center"/>
    </xf>
    <xf numFmtId="0" fontId="10" fillId="3" borderId="31" xfId="0" applyFont="1" applyFill="1" applyBorder="1" applyAlignment="1" applyProtection="1">
      <alignment horizontal="center" vertical="center"/>
    </xf>
    <xf numFmtId="0" fontId="10" fillId="3" borderId="32" xfId="0" applyFont="1" applyFill="1" applyBorder="1" applyAlignment="1" applyProtection="1">
      <alignment horizontal="center" vertical="center"/>
    </xf>
    <xf numFmtId="0" fontId="10" fillId="3" borderId="33" xfId="0" applyFont="1" applyFill="1" applyBorder="1" applyAlignment="1" applyProtection="1">
      <alignment horizontal="center" vertical="center"/>
    </xf>
    <xf numFmtId="0" fontId="8" fillId="3" borderId="9" xfId="0" applyFont="1" applyFill="1" applyBorder="1" applyAlignment="1" applyProtection="1">
      <alignment horizontal="left" vertical="center"/>
    </xf>
    <xf numFmtId="0" fontId="8" fillId="3" borderId="11" xfId="0" applyFont="1" applyFill="1" applyBorder="1" applyAlignment="1" applyProtection="1">
      <alignment horizontal="left" vertical="center"/>
    </xf>
    <xf numFmtId="0" fontId="8" fillId="3" borderId="18" xfId="0" applyFont="1" applyFill="1" applyBorder="1" applyAlignment="1" applyProtection="1">
      <alignment horizontal="left" vertical="center"/>
    </xf>
    <xf numFmtId="0" fontId="8" fillId="3" borderId="0" xfId="0" applyFont="1" applyFill="1" applyBorder="1" applyAlignment="1" applyProtection="1">
      <alignment horizontal="left" vertical="center"/>
    </xf>
    <xf numFmtId="0" fontId="8" fillId="3" borderId="12" xfId="0" applyFont="1" applyFill="1" applyBorder="1" applyAlignment="1" applyProtection="1">
      <alignment horizontal="distributed" vertical="center" justifyLastLine="1"/>
    </xf>
    <xf numFmtId="0" fontId="8" fillId="3" borderId="0" xfId="0" applyFont="1" applyFill="1" applyBorder="1" applyAlignment="1" applyProtection="1">
      <alignment horizontal="distributed" vertical="center" justifyLastLine="1"/>
    </xf>
    <xf numFmtId="0" fontId="8" fillId="3" borderId="6" xfId="0" applyFont="1" applyFill="1" applyBorder="1" applyAlignment="1" applyProtection="1">
      <alignment horizontal="distributed" vertical="center" justifyLastLine="1"/>
    </xf>
    <xf numFmtId="0" fontId="8" fillId="3" borderId="41" xfId="0" applyFont="1" applyFill="1" applyBorder="1" applyAlignment="1" applyProtection="1">
      <alignment horizontal="distributed" vertical="center" justifyLastLine="1"/>
    </xf>
    <xf numFmtId="0" fontId="8" fillId="3" borderId="43" xfId="0" applyFont="1" applyFill="1" applyBorder="1" applyAlignment="1" applyProtection="1">
      <alignment horizontal="distributed" vertical="center" justifyLastLine="1"/>
    </xf>
    <xf numFmtId="0" fontId="8" fillId="3" borderId="42" xfId="0" applyFont="1" applyFill="1" applyBorder="1" applyAlignment="1" applyProtection="1">
      <alignment horizontal="distributed" vertical="center" justifyLastLine="1"/>
    </xf>
    <xf numFmtId="0" fontId="6" fillId="2" borderId="5" xfId="0" applyFont="1" applyFill="1" applyBorder="1" applyAlignment="1" applyProtection="1">
      <alignment horizontal="left" vertical="center" shrinkToFit="1"/>
      <protection locked="0"/>
    </xf>
    <xf numFmtId="0" fontId="6" fillId="2" borderId="0" xfId="0" applyFont="1" applyFill="1" applyBorder="1" applyAlignment="1" applyProtection="1">
      <alignment horizontal="left" vertical="center" shrinkToFit="1"/>
      <protection locked="0"/>
    </xf>
    <xf numFmtId="0" fontId="6" fillId="2" borderId="13" xfId="0" applyFont="1" applyFill="1" applyBorder="1" applyAlignment="1" applyProtection="1">
      <alignment horizontal="left" vertical="center" shrinkToFit="1"/>
      <protection locked="0"/>
    </xf>
    <xf numFmtId="0" fontId="4" fillId="2" borderId="0" xfId="0" applyFont="1" applyFill="1" applyAlignment="1" applyProtection="1">
      <alignment horizontal="center" vertical="center"/>
    </xf>
    <xf numFmtId="0" fontId="10" fillId="3" borderId="2" xfId="0" applyFont="1" applyFill="1" applyBorder="1" applyAlignment="1" applyProtection="1">
      <alignment horizontal="left" vertical="center" indent="6"/>
    </xf>
    <xf numFmtId="0" fontId="10" fillId="3" borderId="3" xfId="0" applyFont="1" applyFill="1" applyBorder="1" applyAlignment="1" applyProtection="1">
      <alignment horizontal="left" vertical="center" indent="6"/>
    </xf>
    <xf numFmtId="0" fontId="10" fillId="3" borderId="5" xfId="0" applyFont="1" applyFill="1" applyBorder="1" applyAlignment="1" applyProtection="1">
      <alignment horizontal="left" vertical="center" indent="6"/>
    </xf>
    <xf numFmtId="0" fontId="10" fillId="3" borderId="0" xfId="0" applyFont="1" applyFill="1" applyBorder="1" applyAlignment="1" applyProtection="1">
      <alignment horizontal="left" vertical="center" indent="6"/>
    </xf>
    <xf numFmtId="0" fontId="9" fillId="3" borderId="48" xfId="0" applyFont="1" applyFill="1" applyBorder="1" applyAlignment="1" applyProtection="1">
      <alignment horizontal="center"/>
    </xf>
    <xf numFmtId="0" fontId="9" fillId="3" borderId="10" xfId="0" applyFont="1" applyFill="1" applyBorder="1" applyAlignment="1" applyProtection="1">
      <alignment horizontal="center"/>
    </xf>
    <xf numFmtId="0" fontId="9" fillId="3" borderId="11" xfId="0" applyFont="1" applyFill="1" applyBorder="1" applyAlignment="1" applyProtection="1">
      <alignment horizontal="center"/>
    </xf>
    <xf numFmtId="182" fontId="9" fillId="3" borderId="5" xfId="0" applyNumberFormat="1" applyFont="1" applyFill="1" applyBorder="1" applyAlignment="1" applyProtection="1">
      <alignment horizontal="right" shrinkToFit="1"/>
      <protection hidden="1"/>
    </xf>
    <xf numFmtId="182" fontId="9" fillId="3" borderId="0" xfId="0" applyNumberFormat="1" applyFont="1" applyFill="1" applyBorder="1" applyAlignment="1" applyProtection="1">
      <alignment horizontal="right" shrinkToFit="1"/>
      <protection hidden="1"/>
    </xf>
    <xf numFmtId="182" fontId="9" fillId="3" borderId="13" xfId="0" applyNumberFormat="1" applyFont="1" applyFill="1" applyBorder="1" applyAlignment="1" applyProtection="1">
      <alignment horizontal="right" shrinkToFit="1"/>
      <protection hidden="1"/>
    </xf>
    <xf numFmtId="182" fontId="9" fillId="3" borderId="38" xfId="0" applyNumberFormat="1" applyFont="1" applyFill="1" applyBorder="1" applyAlignment="1" applyProtection="1">
      <alignment horizontal="right" shrinkToFit="1"/>
      <protection hidden="1"/>
    </xf>
    <xf numFmtId="182" fontId="9" fillId="3" borderId="15" xfId="0" applyNumberFormat="1" applyFont="1" applyFill="1" applyBorder="1" applyAlignment="1" applyProtection="1">
      <alignment horizontal="right" shrinkToFit="1"/>
      <protection hidden="1"/>
    </xf>
    <xf numFmtId="182" fontId="9" fillId="3" borderId="16" xfId="0" applyNumberFormat="1" applyFont="1" applyFill="1" applyBorder="1" applyAlignment="1" applyProtection="1">
      <alignment horizontal="right" shrinkToFit="1"/>
      <protection hidden="1"/>
    </xf>
    <xf numFmtId="0" fontId="9" fillId="5" borderId="9" xfId="0" applyNumberFormat="1" applyFont="1" applyFill="1" applyBorder="1" applyAlignment="1" applyProtection="1">
      <alignment horizontal="right" shrinkToFit="1"/>
      <protection hidden="1"/>
    </xf>
    <xf numFmtId="0" fontId="9" fillId="5" borderId="10" xfId="0" applyNumberFormat="1" applyFont="1" applyFill="1" applyBorder="1" applyAlignment="1" applyProtection="1">
      <alignment horizontal="right" shrinkToFit="1"/>
      <protection hidden="1"/>
    </xf>
    <xf numFmtId="0" fontId="9" fillId="5" borderId="11" xfId="0" applyNumberFormat="1" applyFont="1" applyFill="1" applyBorder="1" applyAlignment="1" applyProtection="1">
      <alignment horizontal="right" shrinkToFit="1"/>
      <protection hidden="1"/>
    </xf>
    <xf numFmtId="0" fontId="9" fillId="5" borderId="12" xfId="0" applyNumberFormat="1" applyFont="1" applyFill="1" applyBorder="1" applyAlignment="1" applyProtection="1">
      <alignment horizontal="right" shrinkToFit="1"/>
      <protection hidden="1"/>
    </xf>
    <xf numFmtId="0" fontId="9" fillId="5" borderId="0" xfId="0" applyNumberFormat="1" applyFont="1" applyFill="1" applyBorder="1" applyAlignment="1" applyProtection="1">
      <alignment horizontal="right" shrinkToFit="1"/>
      <protection hidden="1"/>
    </xf>
    <xf numFmtId="0" fontId="9" fillId="5" borderId="13" xfId="0" applyNumberFormat="1" applyFont="1" applyFill="1" applyBorder="1" applyAlignment="1" applyProtection="1">
      <alignment horizontal="right" shrinkToFit="1"/>
      <protection hidden="1"/>
    </xf>
    <xf numFmtId="0" fontId="9" fillId="5" borderId="14" xfId="0" applyNumberFormat="1" applyFont="1" applyFill="1" applyBorder="1" applyAlignment="1" applyProtection="1">
      <alignment horizontal="right" shrinkToFit="1"/>
      <protection hidden="1"/>
    </xf>
    <xf numFmtId="0" fontId="9" fillId="5" borderId="15" xfId="0" applyNumberFormat="1" applyFont="1" applyFill="1" applyBorder="1" applyAlignment="1" applyProtection="1">
      <alignment horizontal="right" shrinkToFit="1"/>
      <protection hidden="1"/>
    </xf>
    <xf numFmtId="0" fontId="9" fillId="5" borderId="16" xfId="0" applyNumberFormat="1" applyFont="1" applyFill="1" applyBorder="1" applyAlignment="1" applyProtection="1">
      <alignment horizontal="right" shrinkToFit="1"/>
      <protection hidden="1"/>
    </xf>
    <xf numFmtId="0" fontId="14" fillId="0" borderId="0" xfId="0" applyFont="1" applyFill="1" applyAlignment="1" applyProtection="1">
      <alignment horizontal="left" vertical="center"/>
    </xf>
    <xf numFmtId="0" fontId="14" fillId="0" borderId="10" xfId="0" applyFont="1" applyFill="1" applyBorder="1" applyAlignment="1" applyProtection="1">
      <alignment horizontal="left" vertical="center"/>
    </xf>
    <xf numFmtId="0" fontId="8" fillId="3" borderId="41" xfId="0" applyFont="1" applyFill="1" applyBorder="1" applyAlignment="1" applyProtection="1">
      <alignment horizontal="center" vertical="center"/>
    </xf>
    <xf numFmtId="0" fontId="8" fillId="3" borderId="42" xfId="0" applyFont="1" applyFill="1" applyBorder="1" applyAlignment="1" applyProtection="1">
      <alignment horizontal="center" vertical="center"/>
    </xf>
    <xf numFmtId="0" fontId="10" fillId="0" borderId="38"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10" fillId="0" borderId="43" xfId="0" applyFont="1" applyFill="1" applyBorder="1" applyAlignment="1" applyProtection="1">
      <alignment horizontal="left" vertical="center" wrapText="1"/>
      <protection locked="0"/>
    </xf>
    <xf numFmtId="0" fontId="10" fillId="0" borderId="44" xfId="0" applyFont="1" applyFill="1" applyBorder="1" applyAlignment="1" applyProtection="1">
      <alignment horizontal="left" vertical="center" wrapText="1"/>
      <protection locked="0"/>
    </xf>
    <xf numFmtId="0" fontId="8" fillId="3" borderId="9" xfId="0" applyFont="1" applyFill="1" applyBorder="1" applyAlignment="1" applyProtection="1">
      <alignment horizontal="center" vertical="distributed" textRotation="255" indent="1"/>
    </xf>
    <xf numFmtId="0" fontId="8" fillId="3" borderId="37" xfId="0" applyFont="1" applyFill="1" applyBorder="1" applyAlignment="1" applyProtection="1">
      <alignment horizontal="center" vertical="distributed" textRotation="255" indent="1"/>
    </xf>
    <xf numFmtId="0" fontId="8" fillId="3" borderId="12" xfId="0" applyFont="1" applyFill="1" applyBorder="1" applyAlignment="1" applyProtection="1">
      <alignment horizontal="center" vertical="distributed" textRotation="255" indent="1"/>
    </xf>
    <xf numFmtId="0" fontId="8" fillId="3" borderId="6" xfId="0" applyFont="1" applyFill="1" applyBorder="1" applyAlignment="1" applyProtection="1">
      <alignment horizontal="center" vertical="distributed" textRotation="255" indent="1"/>
    </xf>
    <xf numFmtId="0" fontId="8" fillId="3" borderId="0" xfId="0" applyFont="1" applyFill="1" applyBorder="1" applyAlignment="1" applyProtection="1">
      <alignment horizontal="center" vertical="distributed" textRotation="255" indent="1"/>
    </xf>
    <xf numFmtId="0" fontId="5" fillId="3" borderId="9" xfId="0" applyFont="1" applyFill="1" applyBorder="1" applyAlignment="1" applyProtection="1">
      <alignment horizontal="left" vertical="center"/>
    </xf>
    <xf numFmtId="0" fontId="5" fillId="3" borderId="10" xfId="0" applyFont="1" applyFill="1" applyBorder="1" applyAlignment="1" applyProtection="1">
      <alignment horizontal="left" vertical="center"/>
    </xf>
    <xf numFmtId="0" fontId="5" fillId="3" borderId="11" xfId="0" applyFont="1" applyFill="1" applyBorder="1" applyAlignment="1" applyProtection="1">
      <alignment horizontal="left" vertical="center"/>
    </xf>
    <xf numFmtId="181" fontId="6" fillId="3" borderId="5" xfId="1" applyNumberFormat="1" applyFont="1" applyFill="1" applyBorder="1" applyAlignment="1" applyProtection="1">
      <alignment horizontal="right" shrinkToFit="1"/>
      <protection hidden="1"/>
    </xf>
    <xf numFmtId="181" fontId="6" fillId="3" borderId="0" xfId="1" applyNumberFormat="1" applyFont="1" applyFill="1" applyBorder="1" applyAlignment="1" applyProtection="1">
      <alignment horizontal="right" shrinkToFit="1"/>
      <protection hidden="1"/>
    </xf>
    <xf numFmtId="181" fontId="6" fillId="3" borderId="6" xfId="1" applyNumberFormat="1" applyFont="1" applyFill="1" applyBorder="1" applyAlignment="1" applyProtection="1">
      <alignment horizontal="right" shrinkToFit="1"/>
      <protection hidden="1"/>
    </xf>
    <xf numFmtId="177" fontId="9" fillId="3" borderId="12" xfId="1" applyNumberFormat="1" applyFont="1" applyFill="1" applyBorder="1" applyAlignment="1" applyProtection="1">
      <alignment horizontal="center"/>
    </xf>
    <xf numFmtId="177" fontId="9" fillId="3" borderId="0" xfId="1" applyNumberFormat="1" applyFont="1" applyFill="1" applyBorder="1" applyAlignment="1" applyProtection="1">
      <alignment horizontal="center"/>
    </xf>
    <xf numFmtId="177" fontId="9" fillId="3" borderId="13" xfId="1" applyNumberFormat="1" applyFont="1" applyFill="1" applyBorder="1" applyAlignment="1" applyProtection="1">
      <alignment horizontal="center"/>
    </xf>
    <xf numFmtId="0" fontId="13" fillId="0" borderId="0" xfId="0" applyFont="1" applyFill="1" applyAlignment="1" applyProtection="1">
      <alignment horizontal="center" vertical="center"/>
    </xf>
    <xf numFmtId="0" fontId="8" fillId="0" borderId="0" xfId="0" applyFont="1" applyFill="1" applyBorder="1" applyAlignment="1" applyProtection="1">
      <alignment horizontal="center" vertical="top" textRotation="255"/>
    </xf>
    <xf numFmtId="0" fontId="8" fillId="3" borderId="19" xfId="0" applyFont="1" applyFill="1" applyBorder="1" applyAlignment="1" applyProtection="1">
      <alignment horizontal="left" vertical="center"/>
    </xf>
    <xf numFmtId="0" fontId="8" fillId="3" borderId="17" xfId="0" applyFont="1" applyFill="1" applyBorder="1" applyAlignment="1" applyProtection="1">
      <alignment horizontal="left" vertical="center"/>
    </xf>
    <xf numFmtId="0" fontId="8" fillId="3" borderId="20" xfId="0" applyFont="1" applyFill="1" applyBorder="1" applyAlignment="1" applyProtection="1">
      <alignment horizontal="left" vertical="center"/>
    </xf>
    <xf numFmtId="0" fontId="4" fillId="3" borderId="28" xfId="0" applyFont="1" applyFill="1" applyBorder="1" applyAlignment="1" applyProtection="1">
      <alignment horizontal="center" vertical="center"/>
    </xf>
    <xf numFmtId="0" fontId="4" fillId="3" borderId="29" xfId="0" applyFont="1" applyFill="1" applyBorder="1" applyAlignment="1" applyProtection="1">
      <alignment horizontal="center" vertical="center"/>
    </xf>
    <xf numFmtId="0" fontId="4" fillId="3" borderId="30" xfId="0" applyFont="1" applyFill="1" applyBorder="1" applyAlignment="1" applyProtection="1">
      <alignment horizontal="center" vertical="center"/>
    </xf>
    <xf numFmtId="0" fontId="4" fillId="3" borderId="31" xfId="0"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178" fontId="9" fillId="3" borderId="12" xfId="0" applyNumberFormat="1" applyFont="1" applyFill="1" applyBorder="1" applyAlignment="1" applyProtection="1">
      <alignment horizontal="right" shrinkToFit="1"/>
      <protection hidden="1"/>
    </xf>
    <xf numFmtId="178" fontId="9" fillId="3" borderId="0" xfId="0" applyNumberFormat="1" applyFont="1" applyFill="1" applyBorder="1" applyAlignment="1" applyProtection="1">
      <alignment horizontal="right" shrinkToFit="1"/>
      <protection hidden="1"/>
    </xf>
    <xf numFmtId="178" fontId="9" fillId="3" borderId="13" xfId="0" applyNumberFormat="1" applyFont="1" applyFill="1" applyBorder="1" applyAlignment="1" applyProtection="1">
      <alignment horizontal="right" shrinkToFit="1"/>
      <protection hidden="1"/>
    </xf>
    <xf numFmtId="178" fontId="9" fillId="3" borderId="14" xfId="0" applyNumberFormat="1" applyFont="1" applyFill="1" applyBorder="1" applyAlignment="1" applyProtection="1">
      <alignment horizontal="right" shrinkToFit="1"/>
      <protection hidden="1"/>
    </xf>
    <xf numFmtId="178" fontId="9" fillId="3" borderId="15" xfId="0" applyNumberFormat="1" applyFont="1" applyFill="1" applyBorder="1" applyAlignment="1" applyProtection="1">
      <alignment horizontal="right" shrinkToFit="1"/>
      <protection hidden="1"/>
    </xf>
    <xf numFmtId="178" fontId="9" fillId="3" borderId="16" xfId="0" applyNumberFormat="1" applyFont="1" applyFill="1" applyBorder="1" applyAlignment="1" applyProtection="1">
      <alignment horizontal="right" shrinkToFit="1"/>
      <protection hidden="1"/>
    </xf>
    <xf numFmtId="0" fontId="10" fillId="3" borderId="2" xfId="0" applyFont="1" applyFill="1" applyBorder="1" applyAlignment="1" applyProtection="1">
      <alignment horizontal="distributed" vertical="center" indent="6"/>
    </xf>
    <xf numFmtId="0" fontId="10" fillId="3" borderId="3" xfId="0" applyFont="1" applyFill="1" applyBorder="1" applyAlignment="1" applyProtection="1">
      <alignment horizontal="distributed" vertical="center" indent="6"/>
    </xf>
    <xf numFmtId="0" fontId="10" fillId="3" borderId="5" xfId="0" applyFont="1" applyFill="1" applyBorder="1" applyAlignment="1" applyProtection="1">
      <alignment horizontal="distributed" vertical="center" indent="6"/>
    </xf>
    <xf numFmtId="0" fontId="10" fillId="3" borderId="0" xfId="0" applyFont="1" applyFill="1" applyBorder="1" applyAlignment="1" applyProtection="1">
      <alignment horizontal="distributed" vertical="center" indent="6"/>
    </xf>
    <xf numFmtId="0" fontId="4" fillId="3" borderId="34"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3" borderId="39"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2"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3" borderId="17" xfId="0" applyFont="1" applyFill="1" applyBorder="1" applyAlignment="1" applyProtection="1">
      <alignment horizontal="center" vertical="center"/>
    </xf>
    <xf numFmtId="0" fontId="8" fillId="3" borderId="25" xfId="0" applyFont="1" applyFill="1" applyBorder="1" applyAlignment="1" applyProtection="1">
      <alignment horizontal="center" vertical="center"/>
    </xf>
    <xf numFmtId="176" fontId="20" fillId="3" borderId="12" xfId="1" applyNumberFormat="1" applyFont="1" applyFill="1" applyBorder="1" applyAlignment="1" applyProtection="1">
      <alignment horizontal="center" vertical="top" shrinkToFit="1"/>
    </xf>
    <xf numFmtId="176" fontId="20" fillId="3" borderId="0" xfId="1" applyNumberFormat="1" applyFont="1" applyFill="1" applyBorder="1" applyAlignment="1" applyProtection="1">
      <alignment horizontal="center" vertical="top" shrinkToFit="1"/>
    </xf>
    <xf numFmtId="176" fontId="20" fillId="3" borderId="13" xfId="1" applyNumberFormat="1" applyFont="1" applyFill="1" applyBorder="1" applyAlignment="1" applyProtection="1">
      <alignment horizontal="center" vertical="top" shrinkToFit="1"/>
    </xf>
    <xf numFmtId="0" fontId="9" fillId="3" borderId="12" xfId="0" applyFont="1" applyFill="1" applyBorder="1" applyAlignment="1" applyProtection="1">
      <alignment horizontal="center"/>
    </xf>
    <xf numFmtId="0" fontId="9" fillId="3" borderId="0" xfId="0" applyFont="1" applyFill="1" applyBorder="1" applyAlignment="1" applyProtection="1">
      <alignment horizontal="center"/>
    </xf>
    <xf numFmtId="0" fontId="9" fillId="3" borderId="13" xfId="0" applyFont="1" applyFill="1" applyBorder="1" applyAlignment="1" applyProtection="1">
      <alignment horizontal="center"/>
    </xf>
    <xf numFmtId="0" fontId="17" fillId="3" borderId="18" xfId="0" applyFont="1" applyFill="1" applyBorder="1" applyAlignment="1" applyProtection="1">
      <alignment horizontal="left" vertical="top"/>
    </xf>
    <xf numFmtId="0" fontId="17" fillId="3" borderId="0" xfId="0" applyFont="1" applyFill="1" applyBorder="1" applyAlignment="1" applyProtection="1">
      <alignment horizontal="left" vertical="top"/>
    </xf>
    <xf numFmtId="181" fontId="6" fillId="3" borderId="18" xfId="1" applyNumberFormat="1" applyFont="1" applyFill="1" applyBorder="1" applyAlignment="1" applyProtection="1">
      <alignment horizontal="right" shrinkToFit="1"/>
      <protection hidden="1"/>
    </xf>
    <xf numFmtId="0" fontId="20" fillId="3" borderId="12" xfId="0" applyFont="1" applyFill="1" applyBorder="1" applyAlignment="1" applyProtection="1">
      <alignment horizontal="center" vertical="top"/>
    </xf>
    <xf numFmtId="0" fontId="20" fillId="3" borderId="0" xfId="0" applyFont="1" applyFill="1" applyBorder="1" applyAlignment="1" applyProtection="1">
      <alignment horizontal="center" vertical="top"/>
    </xf>
    <xf numFmtId="0" fontId="20" fillId="3" borderId="13" xfId="0" applyFont="1" applyFill="1" applyBorder="1" applyAlignment="1" applyProtection="1">
      <alignment horizontal="center" vertical="top"/>
    </xf>
    <xf numFmtId="0" fontId="14" fillId="0" borderId="0" xfId="0" applyFont="1" applyFill="1" applyAlignment="1" applyProtection="1">
      <alignment horizontal="left" vertical="center" wrapText="1"/>
    </xf>
    <xf numFmtId="0" fontId="15" fillId="0" borderId="45" xfId="0" applyFont="1" applyFill="1" applyBorder="1" applyAlignment="1" applyProtection="1">
      <alignment horizontal="distributed" vertical="center" wrapText="1" indent="1"/>
    </xf>
    <xf numFmtId="0" fontId="15" fillId="0" borderId="46" xfId="0" applyFont="1" applyFill="1" applyBorder="1" applyAlignment="1" applyProtection="1">
      <alignment horizontal="distributed" vertical="center" wrapText="1" indent="1"/>
    </xf>
    <xf numFmtId="0" fontId="15" fillId="0" borderId="47" xfId="0" applyFont="1" applyFill="1" applyBorder="1" applyAlignment="1" applyProtection="1">
      <alignment horizontal="distributed" vertical="center" wrapText="1" indent="1"/>
    </xf>
  </cellXfs>
  <cellStyles count="2">
    <cellStyle name="桁区切り" xfId="1" builtinId="6"/>
    <cellStyle name="標準" xfId="0" builtinId="0"/>
  </cellStyles>
  <dxfs count="0"/>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FE4E9-6E7E-4094-A08D-BFED981B6DE7}">
  <dimension ref="B1:BJ53"/>
  <sheetViews>
    <sheetView showGridLines="0" tabSelected="1" view="pageBreakPreview" zoomScale="110" zoomScaleNormal="85" zoomScaleSheetLayoutView="110" workbookViewId="0">
      <selection activeCell="I8" sqref="I8:AJ8"/>
    </sheetView>
  </sheetViews>
  <sheetFormatPr defaultColWidth="2.26953125" defaultRowHeight="9.5" x14ac:dyDescent="0.2"/>
  <cols>
    <col min="1" max="1" width="2.26953125" style="1"/>
    <col min="2" max="37" width="2.6328125" style="1" customWidth="1"/>
    <col min="38" max="38" width="2.26953125" style="1"/>
    <col min="39" max="62" width="2.26953125" style="16"/>
    <col min="63" max="16384" width="2.26953125" style="1"/>
  </cols>
  <sheetData>
    <row r="1" spans="2:37" ht="12.5" customHeight="1" x14ac:dyDescent="0.2">
      <c r="B1" s="152" t="s">
        <v>11</v>
      </c>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row>
    <row r="2" spans="2:37" ht="12.5" customHeight="1" x14ac:dyDescent="0.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row>
    <row r="3" spans="2:37" ht="12.5" customHeight="1" thickBot="1" x14ac:dyDescent="0.25">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row>
    <row r="4" spans="2:37" ht="15" customHeight="1" x14ac:dyDescent="0.2">
      <c r="B4" s="62" t="s">
        <v>33</v>
      </c>
      <c r="C4" s="63"/>
      <c r="D4" s="63"/>
      <c r="E4" s="63"/>
      <c r="F4" s="63"/>
      <c r="G4" s="63"/>
      <c r="H4" s="64"/>
      <c r="I4" s="21" t="s">
        <v>34</v>
      </c>
      <c r="J4" s="61"/>
      <c r="K4" s="61"/>
      <c r="L4" s="61"/>
      <c r="M4" s="61"/>
      <c r="N4" s="61"/>
      <c r="O4" s="61"/>
      <c r="P4" s="61"/>
      <c r="Q4" s="61"/>
      <c r="R4" s="61"/>
      <c r="S4" s="61"/>
      <c r="T4" s="61"/>
      <c r="U4" s="61"/>
      <c r="V4" s="61"/>
      <c r="W4" s="61"/>
      <c r="X4" s="61"/>
      <c r="Y4" s="61"/>
      <c r="Z4" s="61"/>
      <c r="AA4" s="61"/>
      <c r="AB4" s="61"/>
      <c r="AC4" s="61"/>
      <c r="AD4" s="61"/>
      <c r="AE4" s="61"/>
      <c r="AF4" s="61"/>
      <c r="AG4" s="61"/>
      <c r="AH4" s="61"/>
      <c r="AI4" s="61"/>
      <c r="AJ4" s="22" t="s">
        <v>35</v>
      </c>
      <c r="AK4" s="153" t="s">
        <v>0</v>
      </c>
    </row>
    <row r="5" spans="2:37" ht="7.5" customHeight="1" x14ac:dyDescent="0.2">
      <c r="B5" s="98" t="s">
        <v>36</v>
      </c>
      <c r="C5" s="99"/>
      <c r="D5" s="99"/>
      <c r="E5" s="99"/>
      <c r="F5" s="99"/>
      <c r="G5" s="99"/>
      <c r="H5" s="100"/>
      <c r="I5" s="104"/>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6"/>
      <c r="AK5" s="153"/>
    </row>
    <row r="6" spans="2:37" ht="7.5" customHeight="1" x14ac:dyDescent="0.2">
      <c r="B6" s="98"/>
      <c r="C6" s="99"/>
      <c r="D6" s="99"/>
      <c r="E6" s="99"/>
      <c r="F6" s="99"/>
      <c r="G6" s="99"/>
      <c r="H6" s="100"/>
      <c r="I6" s="104"/>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6"/>
      <c r="AK6" s="153"/>
    </row>
    <row r="7" spans="2:37" ht="7.5" customHeight="1" x14ac:dyDescent="0.2">
      <c r="B7" s="98"/>
      <c r="C7" s="99"/>
      <c r="D7" s="99"/>
      <c r="E7" s="99"/>
      <c r="F7" s="99"/>
      <c r="G7" s="99"/>
      <c r="H7" s="100"/>
      <c r="I7" s="104"/>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6"/>
      <c r="AK7" s="153"/>
    </row>
    <row r="8" spans="2:37" ht="22.5" customHeight="1" thickBot="1" x14ac:dyDescent="0.25">
      <c r="B8" s="101" t="s">
        <v>40</v>
      </c>
      <c r="C8" s="102"/>
      <c r="D8" s="102"/>
      <c r="E8" s="102"/>
      <c r="F8" s="102"/>
      <c r="G8" s="102"/>
      <c r="H8" s="103"/>
      <c r="I8" s="26"/>
      <c r="J8" s="27"/>
      <c r="K8" s="27"/>
      <c r="L8" s="27"/>
      <c r="M8" s="27"/>
      <c r="N8" s="27"/>
      <c r="O8" s="27"/>
      <c r="P8" s="27"/>
      <c r="Q8" s="27"/>
      <c r="R8" s="27"/>
      <c r="S8" s="27"/>
      <c r="T8" s="27"/>
      <c r="U8" s="27"/>
      <c r="V8" s="27"/>
      <c r="W8" s="27"/>
      <c r="X8" s="27"/>
      <c r="Y8" s="27"/>
      <c r="Z8" s="27"/>
      <c r="AA8" s="27"/>
      <c r="AB8" s="27"/>
      <c r="AC8" s="27"/>
      <c r="AD8" s="27"/>
      <c r="AE8" s="27"/>
      <c r="AF8" s="27"/>
      <c r="AG8" s="27"/>
      <c r="AH8" s="27"/>
      <c r="AI8" s="27"/>
      <c r="AJ8" s="28"/>
      <c r="AK8" s="153"/>
    </row>
    <row r="9" spans="2:37" ht="11.5" customHeight="1" x14ac:dyDescent="0.2">
      <c r="B9" s="2"/>
      <c r="C9" s="2"/>
      <c r="D9" s="2"/>
      <c r="E9" s="2"/>
      <c r="F9" s="2"/>
      <c r="G9" s="2"/>
      <c r="H9" s="2"/>
      <c r="I9" s="3"/>
      <c r="J9" s="3"/>
      <c r="K9" s="3"/>
      <c r="L9" s="3"/>
      <c r="M9" s="3"/>
      <c r="N9" s="3"/>
      <c r="O9" s="3"/>
      <c r="P9" s="3"/>
      <c r="Q9" s="3"/>
      <c r="R9" s="3"/>
      <c r="S9" s="3"/>
      <c r="T9" s="3"/>
      <c r="U9" s="3"/>
      <c r="V9" s="3"/>
      <c r="W9" s="3"/>
      <c r="X9" s="3"/>
      <c r="Y9" s="3"/>
      <c r="Z9" s="3"/>
      <c r="AA9" s="3"/>
      <c r="AB9" s="3"/>
      <c r="AC9" s="3"/>
      <c r="AD9" s="3"/>
      <c r="AE9" s="3"/>
      <c r="AF9" s="3"/>
      <c r="AG9" s="3"/>
      <c r="AH9" s="3"/>
      <c r="AI9" s="3"/>
      <c r="AJ9" s="3"/>
      <c r="AK9" s="153"/>
    </row>
    <row r="10" spans="2:37" ht="15" customHeight="1" thickBot="1" x14ac:dyDescent="0.25">
      <c r="B10" s="4" t="s">
        <v>38</v>
      </c>
      <c r="C10" s="5"/>
      <c r="D10" s="5"/>
      <c r="E10" s="5"/>
      <c r="F10" s="18"/>
      <c r="G10" s="18"/>
      <c r="H10" s="18"/>
      <c r="I10" s="18"/>
      <c r="J10" s="18"/>
      <c r="K10" s="18"/>
      <c r="L10" s="18"/>
      <c r="M10" s="18"/>
      <c r="N10" s="5"/>
      <c r="O10" s="5"/>
      <c r="P10" s="5"/>
      <c r="Q10" s="5"/>
      <c r="R10" s="5"/>
      <c r="S10" s="5"/>
      <c r="T10" s="19"/>
      <c r="U10" s="19"/>
      <c r="V10" s="19"/>
      <c r="W10" s="19"/>
      <c r="X10" s="19"/>
      <c r="Y10" s="5"/>
      <c r="Z10" s="5"/>
      <c r="AA10" s="5"/>
      <c r="AB10" s="5"/>
      <c r="AC10" s="5"/>
      <c r="AD10" s="6"/>
      <c r="AE10" s="6"/>
      <c r="AF10" s="6"/>
      <c r="AG10" s="6"/>
      <c r="AH10" s="6"/>
      <c r="AI10" s="6"/>
      <c r="AJ10" s="7"/>
      <c r="AK10" s="153"/>
    </row>
    <row r="11" spans="2:37" ht="16" customHeight="1" x14ac:dyDescent="0.2">
      <c r="B11" s="138" t="s">
        <v>12</v>
      </c>
      <c r="C11" s="139"/>
      <c r="D11" s="177" t="s">
        <v>4</v>
      </c>
      <c r="E11" s="178"/>
      <c r="F11" s="40" t="s">
        <v>42</v>
      </c>
      <c r="G11" s="41"/>
      <c r="H11" s="41"/>
      <c r="I11" s="41"/>
      <c r="J11" s="41"/>
      <c r="K11" s="41"/>
      <c r="L11" s="41"/>
      <c r="M11" s="42"/>
      <c r="N11" s="88"/>
      <c r="O11" s="89"/>
      <c r="P11" s="89"/>
      <c r="Q11" s="89"/>
      <c r="R11" s="89"/>
      <c r="S11" s="89"/>
      <c r="T11" s="89"/>
      <c r="U11" s="89"/>
      <c r="V11" s="89"/>
      <c r="W11" s="89"/>
      <c r="X11" s="89"/>
      <c r="Y11" s="89"/>
      <c r="Z11" s="89"/>
      <c r="AA11" s="89"/>
      <c r="AB11" s="89"/>
      <c r="AC11" s="89"/>
      <c r="AD11" s="94" t="s">
        <v>20</v>
      </c>
      <c r="AE11" s="41"/>
      <c r="AF11" s="41"/>
      <c r="AG11" s="41"/>
      <c r="AH11" s="41"/>
      <c r="AI11" s="41"/>
      <c r="AJ11" s="95"/>
      <c r="AK11" s="153"/>
    </row>
    <row r="12" spans="2:37" ht="16" customHeight="1" x14ac:dyDescent="0.2">
      <c r="B12" s="140"/>
      <c r="C12" s="141"/>
      <c r="D12" s="175"/>
      <c r="E12" s="179"/>
      <c r="F12" s="38"/>
      <c r="G12" s="39"/>
      <c r="H12" s="39"/>
      <c r="I12" s="39"/>
      <c r="J12" s="39"/>
      <c r="K12" s="39"/>
      <c r="L12" s="39"/>
      <c r="M12" s="56" t="s">
        <v>1</v>
      </c>
      <c r="N12" s="90"/>
      <c r="O12" s="91"/>
      <c r="P12" s="91"/>
      <c r="Q12" s="91"/>
      <c r="R12" s="91"/>
      <c r="S12" s="91"/>
      <c r="T12" s="91"/>
      <c r="U12" s="91"/>
      <c r="V12" s="91"/>
      <c r="W12" s="91"/>
      <c r="X12" s="91"/>
      <c r="Y12" s="91"/>
      <c r="Z12" s="91"/>
      <c r="AA12" s="91"/>
      <c r="AB12" s="91"/>
      <c r="AC12" s="91"/>
      <c r="AD12" s="149"/>
      <c r="AE12" s="150"/>
      <c r="AF12" s="150"/>
      <c r="AG12" s="150"/>
      <c r="AH12" s="150"/>
      <c r="AI12" s="150"/>
      <c r="AJ12" s="151"/>
      <c r="AK12" s="153"/>
    </row>
    <row r="13" spans="2:37" ht="16" customHeight="1" thickBot="1" x14ac:dyDescent="0.25">
      <c r="B13" s="140"/>
      <c r="C13" s="141"/>
      <c r="D13" s="180"/>
      <c r="E13" s="181"/>
      <c r="F13" s="43"/>
      <c r="G13" s="44"/>
      <c r="H13" s="44"/>
      <c r="I13" s="44"/>
      <c r="J13" s="44"/>
      <c r="K13" s="44"/>
      <c r="L13" s="44"/>
      <c r="M13" s="57"/>
      <c r="N13" s="92"/>
      <c r="O13" s="93"/>
      <c r="P13" s="93"/>
      <c r="Q13" s="93"/>
      <c r="R13" s="93"/>
      <c r="S13" s="93"/>
      <c r="T13" s="93"/>
      <c r="U13" s="93"/>
      <c r="V13" s="93"/>
      <c r="W13" s="93"/>
      <c r="X13" s="93"/>
      <c r="Y13" s="93"/>
      <c r="Z13" s="93"/>
      <c r="AA13" s="93"/>
      <c r="AB13" s="93"/>
      <c r="AC13" s="93"/>
      <c r="AD13" s="58">
        <f>F12*-0.033</f>
        <v>0</v>
      </c>
      <c r="AE13" s="59"/>
      <c r="AF13" s="59"/>
      <c r="AG13" s="59"/>
      <c r="AH13" s="59"/>
      <c r="AI13" s="59"/>
      <c r="AJ13" s="60"/>
      <c r="AK13" s="153"/>
    </row>
    <row r="14" spans="2:37" ht="16" customHeight="1" x14ac:dyDescent="0.2">
      <c r="B14" s="140"/>
      <c r="C14" s="141"/>
      <c r="D14" s="182" t="s">
        <v>5</v>
      </c>
      <c r="E14" s="183"/>
      <c r="F14" s="154" t="s">
        <v>43</v>
      </c>
      <c r="G14" s="155"/>
      <c r="H14" s="155"/>
      <c r="I14" s="155"/>
      <c r="J14" s="155"/>
      <c r="K14" s="155"/>
      <c r="L14" s="155"/>
      <c r="M14" s="156"/>
      <c r="N14" s="96" t="s">
        <v>26</v>
      </c>
      <c r="O14" s="97"/>
      <c r="P14" s="97"/>
      <c r="Q14" s="97"/>
      <c r="R14" s="97"/>
      <c r="S14" s="97"/>
      <c r="T14" s="97"/>
      <c r="U14" s="97"/>
      <c r="V14" s="50"/>
      <c r="W14" s="51"/>
      <c r="X14" s="51"/>
      <c r="Y14" s="51"/>
      <c r="Z14" s="51"/>
      <c r="AA14" s="51"/>
      <c r="AB14" s="51"/>
      <c r="AC14" s="51"/>
      <c r="AD14" s="94" t="s">
        <v>21</v>
      </c>
      <c r="AE14" s="41"/>
      <c r="AF14" s="41"/>
      <c r="AG14" s="41"/>
      <c r="AH14" s="41"/>
      <c r="AI14" s="41"/>
      <c r="AJ14" s="95"/>
      <c r="AK14" s="153"/>
    </row>
    <row r="15" spans="2:37" ht="16" customHeight="1" x14ac:dyDescent="0.2">
      <c r="B15" s="140"/>
      <c r="C15" s="141"/>
      <c r="D15" s="175"/>
      <c r="E15" s="179"/>
      <c r="F15" s="38"/>
      <c r="G15" s="39"/>
      <c r="H15" s="39"/>
      <c r="I15" s="39"/>
      <c r="J15" s="39"/>
      <c r="K15" s="39"/>
      <c r="L15" s="39"/>
      <c r="M15" s="29" t="s">
        <v>2</v>
      </c>
      <c r="N15" s="190" t="s">
        <v>27</v>
      </c>
      <c r="O15" s="191"/>
      <c r="P15" s="191"/>
      <c r="Q15" s="191"/>
      <c r="R15" s="191"/>
      <c r="S15" s="191"/>
      <c r="T15" s="191"/>
      <c r="U15" s="191"/>
      <c r="V15" s="52"/>
      <c r="W15" s="53"/>
      <c r="X15" s="53"/>
      <c r="Y15" s="53"/>
      <c r="Z15" s="53"/>
      <c r="AA15" s="53"/>
      <c r="AB15" s="53"/>
      <c r="AC15" s="53"/>
      <c r="AD15" s="184" t="s">
        <v>25</v>
      </c>
      <c r="AE15" s="185"/>
      <c r="AF15" s="185"/>
      <c r="AG15" s="185"/>
      <c r="AH15" s="185"/>
      <c r="AI15" s="185"/>
      <c r="AJ15" s="186"/>
      <c r="AK15" s="153"/>
    </row>
    <row r="16" spans="2:37" ht="16" customHeight="1" thickBot="1" x14ac:dyDescent="0.25">
      <c r="B16" s="140"/>
      <c r="C16" s="141"/>
      <c r="D16" s="180"/>
      <c r="E16" s="181"/>
      <c r="F16" s="43"/>
      <c r="G16" s="44"/>
      <c r="H16" s="44"/>
      <c r="I16" s="44"/>
      <c r="J16" s="44"/>
      <c r="K16" s="44"/>
      <c r="L16" s="44"/>
      <c r="M16" s="30"/>
      <c r="N16" s="192">
        <f>IF((F15/33)&gt;1,1,ROUNDDOWN(F15/33,3))</f>
        <v>0</v>
      </c>
      <c r="O16" s="147"/>
      <c r="P16" s="147"/>
      <c r="Q16" s="147"/>
      <c r="R16" s="147"/>
      <c r="S16" s="147"/>
      <c r="T16" s="147"/>
      <c r="U16" s="147"/>
      <c r="V16" s="54"/>
      <c r="W16" s="55"/>
      <c r="X16" s="55"/>
      <c r="Y16" s="55"/>
      <c r="Z16" s="55"/>
      <c r="AA16" s="55"/>
      <c r="AB16" s="55"/>
      <c r="AC16" s="55"/>
      <c r="AD16" s="58">
        <f>ROUNDDOWN(N16*0.239,3)</f>
        <v>0</v>
      </c>
      <c r="AE16" s="59"/>
      <c r="AF16" s="59"/>
      <c r="AG16" s="59"/>
      <c r="AH16" s="59"/>
      <c r="AI16" s="59"/>
      <c r="AJ16" s="60"/>
      <c r="AK16" s="153"/>
    </row>
    <row r="17" spans="2:37" ht="16" customHeight="1" x14ac:dyDescent="0.2">
      <c r="B17" s="140"/>
      <c r="C17" s="141"/>
      <c r="D17" s="182" t="s">
        <v>6</v>
      </c>
      <c r="E17" s="183"/>
      <c r="F17" s="154" t="s">
        <v>44</v>
      </c>
      <c r="G17" s="155"/>
      <c r="H17" s="155"/>
      <c r="I17" s="155"/>
      <c r="J17" s="155"/>
      <c r="K17" s="155"/>
      <c r="L17" s="155"/>
      <c r="M17" s="155"/>
      <c r="N17" s="157"/>
      <c r="O17" s="158"/>
      <c r="P17" s="158"/>
      <c r="Q17" s="158"/>
      <c r="R17" s="158"/>
      <c r="S17" s="158"/>
      <c r="T17" s="158"/>
      <c r="U17" s="158"/>
      <c r="V17" s="158"/>
      <c r="W17" s="158"/>
      <c r="X17" s="158"/>
      <c r="Y17" s="158"/>
      <c r="Z17" s="158"/>
      <c r="AA17" s="158"/>
      <c r="AB17" s="158"/>
      <c r="AC17" s="158"/>
      <c r="AD17" s="94" t="s">
        <v>22</v>
      </c>
      <c r="AE17" s="41"/>
      <c r="AF17" s="41"/>
      <c r="AG17" s="41"/>
      <c r="AH17" s="41"/>
      <c r="AI17" s="41"/>
      <c r="AJ17" s="95"/>
      <c r="AK17" s="153"/>
    </row>
    <row r="18" spans="2:37" ht="16" customHeight="1" x14ac:dyDescent="0.2">
      <c r="B18" s="140"/>
      <c r="C18" s="141"/>
      <c r="D18" s="175"/>
      <c r="E18" s="179"/>
      <c r="F18" s="38"/>
      <c r="G18" s="39"/>
      <c r="H18" s="39"/>
      <c r="I18" s="39"/>
      <c r="J18" s="39"/>
      <c r="K18" s="39"/>
      <c r="L18" s="39"/>
      <c r="M18" s="56" t="s">
        <v>2</v>
      </c>
      <c r="N18" s="159"/>
      <c r="O18" s="160"/>
      <c r="P18" s="160"/>
      <c r="Q18" s="160"/>
      <c r="R18" s="160"/>
      <c r="S18" s="160"/>
      <c r="T18" s="160"/>
      <c r="U18" s="160"/>
      <c r="V18" s="160"/>
      <c r="W18" s="160"/>
      <c r="X18" s="160"/>
      <c r="Y18" s="160"/>
      <c r="Z18" s="160"/>
      <c r="AA18" s="160"/>
      <c r="AB18" s="160"/>
      <c r="AC18" s="160"/>
      <c r="AD18" s="187"/>
      <c r="AE18" s="188"/>
      <c r="AF18" s="188"/>
      <c r="AG18" s="188"/>
      <c r="AH18" s="188"/>
      <c r="AI18" s="188"/>
      <c r="AJ18" s="189"/>
      <c r="AK18" s="153"/>
    </row>
    <row r="19" spans="2:37" ht="16" customHeight="1" thickBot="1" x14ac:dyDescent="0.25">
      <c r="B19" s="140"/>
      <c r="C19" s="141"/>
      <c r="D19" s="175"/>
      <c r="E19" s="179"/>
      <c r="F19" s="38"/>
      <c r="G19" s="39"/>
      <c r="H19" s="39"/>
      <c r="I19" s="39"/>
      <c r="J19" s="39"/>
      <c r="K19" s="39"/>
      <c r="L19" s="39"/>
      <c r="M19" s="56"/>
      <c r="N19" s="159"/>
      <c r="O19" s="160"/>
      <c r="P19" s="160"/>
      <c r="Q19" s="160"/>
      <c r="R19" s="160"/>
      <c r="S19" s="160"/>
      <c r="T19" s="161"/>
      <c r="U19" s="161"/>
      <c r="V19" s="161"/>
      <c r="W19" s="161"/>
      <c r="X19" s="161"/>
      <c r="Y19" s="161"/>
      <c r="Z19" s="161"/>
      <c r="AA19" s="161"/>
      <c r="AB19" s="161"/>
      <c r="AC19" s="161"/>
      <c r="AD19" s="165">
        <f>F18*0.018</f>
        <v>0</v>
      </c>
      <c r="AE19" s="166"/>
      <c r="AF19" s="166"/>
      <c r="AG19" s="166"/>
      <c r="AH19" s="166"/>
      <c r="AI19" s="166"/>
      <c r="AJ19" s="167"/>
      <c r="AK19" s="153"/>
    </row>
    <row r="20" spans="2:37" ht="16" customHeight="1" x14ac:dyDescent="0.2">
      <c r="B20" s="140"/>
      <c r="C20" s="141"/>
      <c r="D20" s="173" t="s">
        <v>7</v>
      </c>
      <c r="E20" s="174"/>
      <c r="F20" s="47" t="s">
        <v>8</v>
      </c>
      <c r="G20" s="48"/>
      <c r="H20" s="48"/>
      <c r="I20" s="48"/>
      <c r="J20" s="48"/>
      <c r="K20" s="48"/>
      <c r="L20" s="48"/>
      <c r="M20" s="49"/>
      <c r="N20" s="47" t="s">
        <v>9</v>
      </c>
      <c r="O20" s="48"/>
      <c r="P20" s="48"/>
      <c r="Q20" s="48"/>
      <c r="R20" s="48"/>
      <c r="S20" s="48"/>
      <c r="T20" s="48"/>
      <c r="U20" s="49"/>
      <c r="V20" s="45" t="s">
        <v>10</v>
      </c>
      <c r="W20" s="46"/>
      <c r="X20" s="46"/>
      <c r="Y20" s="46"/>
      <c r="Z20" s="46"/>
      <c r="AA20" s="46"/>
      <c r="AB20" s="46"/>
      <c r="AC20" s="46"/>
      <c r="AD20" s="159"/>
      <c r="AE20" s="160"/>
      <c r="AF20" s="160"/>
      <c r="AG20" s="160"/>
      <c r="AH20" s="160"/>
      <c r="AI20" s="160"/>
      <c r="AJ20" s="172"/>
      <c r="AK20" s="153"/>
    </row>
    <row r="21" spans="2:37" ht="16" customHeight="1" x14ac:dyDescent="0.2">
      <c r="B21" s="140"/>
      <c r="C21" s="141"/>
      <c r="D21" s="175"/>
      <c r="E21" s="176"/>
      <c r="F21" s="82"/>
      <c r="G21" s="83"/>
      <c r="H21" s="83"/>
      <c r="I21" s="83"/>
      <c r="J21" s="83"/>
      <c r="K21" s="83"/>
      <c r="L21" s="83"/>
      <c r="M21" s="80" t="s">
        <v>46</v>
      </c>
      <c r="N21" s="82"/>
      <c r="O21" s="83"/>
      <c r="P21" s="83"/>
      <c r="Q21" s="83"/>
      <c r="R21" s="83"/>
      <c r="S21" s="83"/>
      <c r="T21" s="83"/>
      <c r="U21" s="80" t="s">
        <v>46</v>
      </c>
      <c r="V21" s="8"/>
      <c r="W21" s="31"/>
      <c r="X21" s="31"/>
      <c r="Y21" s="31"/>
      <c r="Z21" s="31"/>
      <c r="AA21" s="31"/>
      <c r="AB21" s="31"/>
      <c r="AC21" s="9"/>
      <c r="AD21" s="159"/>
      <c r="AE21" s="160"/>
      <c r="AF21" s="160"/>
      <c r="AG21" s="160"/>
      <c r="AH21" s="160"/>
      <c r="AI21" s="160"/>
      <c r="AJ21" s="172"/>
      <c r="AK21" s="153"/>
    </row>
    <row r="22" spans="2:37" ht="16" customHeight="1" thickBot="1" x14ac:dyDescent="0.25">
      <c r="B22" s="140"/>
      <c r="C22" s="141"/>
      <c r="D22" s="175"/>
      <c r="E22" s="176"/>
      <c r="F22" s="84"/>
      <c r="G22" s="85"/>
      <c r="H22" s="85"/>
      <c r="I22" s="85"/>
      <c r="J22" s="85"/>
      <c r="K22" s="85"/>
      <c r="L22" s="85"/>
      <c r="M22" s="81"/>
      <c r="N22" s="84"/>
      <c r="O22" s="85"/>
      <c r="P22" s="85"/>
      <c r="Q22" s="85"/>
      <c r="R22" s="85"/>
      <c r="S22" s="85"/>
      <c r="T22" s="85"/>
      <c r="U22" s="81"/>
      <c r="V22" s="10"/>
      <c r="W22" s="31"/>
      <c r="X22" s="31"/>
      <c r="Y22" s="31"/>
      <c r="Z22" s="31"/>
      <c r="AA22" s="31"/>
      <c r="AB22" s="31"/>
      <c r="AC22" s="11"/>
      <c r="AD22" s="159"/>
      <c r="AE22" s="160"/>
      <c r="AF22" s="160"/>
      <c r="AG22" s="160"/>
      <c r="AH22" s="160"/>
      <c r="AI22" s="160"/>
      <c r="AJ22" s="172"/>
      <c r="AK22" s="153"/>
    </row>
    <row r="23" spans="2:37" ht="16" customHeight="1" x14ac:dyDescent="0.2">
      <c r="B23" s="140"/>
      <c r="C23" s="141"/>
      <c r="D23" s="175"/>
      <c r="E23" s="176"/>
      <c r="F23" s="32" t="s">
        <v>23</v>
      </c>
      <c r="G23" s="33"/>
      <c r="H23" s="33"/>
      <c r="I23" s="33"/>
      <c r="J23" s="33"/>
      <c r="K23" s="33"/>
      <c r="L23" s="33"/>
      <c r="M23" s="34"/>
      <c r="N23" s="32" t="s">
        <v>24</v>
      </c>
      <c r="O23" s="33"/>
      <c r="P23" s="33"/>
      <c r="Q23" s="33"/>
      <c r="R23" s="33"/>
      <c r="S23" s="33"/>
      <c r="T23" s="33"/>
      <c r="U23" s="34"/>
      <c r="V23" s="157"/>
      <c r="W23" s="158"/>
      <c r="X23" s="158"/>
      <c r="Y23" s="158"/>
      <c r="Z23" s="158"/>
      <c r="AA23" s="158"/>
      <c r="AB23" s="158"/>
      <c r="AC23" s="158"/>
      <c r="AD23" s="94" t="s">
        <v>28</v>
      </c>
      <c r="AE23" s="41"/>
      <c r="AF23" s="41"/>
      <c r="AG23" s="41"/>
      <c r="AH23" s="41"/>
      <c r="AI23" s="41"/>
      <c r="AJ23" s="95"/>
      <c r="AK23" s="153"/>
    </row>
    <row r="24" spans="2:37" ht="16" customHeight="1" x14ac:dyDescent="0.2">
      <c r="B24" s="140"/>
      <c r="C24" s="141"/>
      <c r="D24" s="175"/>
      <c r="E24" s="176"/>
      <c r="F24" s="35" t="s">
        <v>31</v>
      </c>
      <c r="G24" s="36"/>
      <c r="H24" s="36"/>
      <c r="I24" s="36"/>
      <c r="J24" s="36"/>
      <c r="K24" s="36"/>
      <c r="L24" s="36"/>
      <c r="M24" s="37"/>
      <c r="N24" s="35" t="s">
        <v>29</v>
      </c>
      <c r="O24" s="36"/>
      <c r="P24" s="36"/>
      <c r="Q24" s="36"/>
      <c r="R24" s="36"/>
      <c r="S24" s="36"/>
      <c r="T24" s="36"/>
      <c r="U24" s="37"/>
      <c r="V24" s="159"/>
      <c r="W24" s="160"/>
      <c r="X24" s="160"/>
      <c r="Y24" s="160"/>
      <c r="Z24" s="160"/>
      <c r="AA24" s="160"/>
      <c r="AB24" s="160"/>
      <c r="AC24" s="160"/>
      <c r="AD24" s="193" t="s">
        <v>30</v>
      </c>
      <c r="AE24" s="194"/>
      <c r="AF24" s="194"/>
      <c r="AG24" s="194"/>
      <c r="AH24" s="194"/>
      <c r="AI24" s="194"/>
      <c r="AJ24" s="195"/>
      <c r="AK24" s="153"/>
    </row>
    <row r="25" spans="2:37" ht="16" customHeight="1" thickBot="1" x14ac:dyDescent="0.25">
      <c r="B25" s="140"/>
      <c r="C25" s="141"/>
      <c r="D25" s="175"/>
      <c r="E25" s="176"/>
      <c r="F25" s="86" t="e">
        <f>ROUNDUP(N21*W21/W22,2)</f>
        <v>#DIV/0!</v>
      </c>
      <c r="G25" s="87"/>
      <c r="H25" s="87"/>
      <c r="I25" s="87"/>
      <c r="J25" s="87"/>
      <c r="K25" s="87"/>
      <c r="L25" s="87"/>
      <c r="M25" s="23" t="s">
        <v>46</v>
      </c>
      <c r="N25" s="146" t="e">
        <f>ROUNDUP(F25/F21,3)</f>
        <v>#DIV/0!</v>
      </c>
      <c r="O25" s="147"/>
      <c r="P25" s="147"/>
      <c r="Q25" s="147"/>
      <c r="R25" s="147"/>
      <c r="S25" s="147"/>
      <c r="T25" s="147"/>
      <c r="U25" s="148"/>
      <c r="V25" s="159"/>
      <c r="W25" s="160"/>
      <c r="X25" s="160"/>
      <c r="Y25" s="160"/>
      <c r="Z25" s="160"/>
      <c r="AA25" s="160"/>
      <c r="AB25" s="160"/>
      <c r="AC25" s="160"/>
      <c r="AD25" s="165" t="e">
        <f>ROUNDUP(N25*-1.195,3)</f>
        <v>#DIV/0!</v>
      </c>
      <c r="AE25" s="166"/>
      <c r="AF25" s="166"/>
      <c r="AG25" s="166"/>
      <c r="AH25" s="166"/>
      <c r="AI25" s="166"/>
      <c r="AJ25" s="167"/>
      <c r="AK25" s="153"/>
    </row>
    <row r="26" spans="2:37" ht="16" customHeight="1" x14ac:dyDescent="0.2">
      <c r="B26" s="140"/>
      <c r="C26" s="142"/>
      <c r="D26" s="168" t="s">
        <v>14</v>
      </c>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43"/>
      <c r="AE26" s="144"/>
      <c r="AF26" s="144"/>
      <c r="AG26" s="144"/>
      <c r="AH26" s="144"/>
      <c r="AI26" s="144"/>
      <c r="AJ26" s="145"/>
      <c r="AK26" s="153"/>
    </row>
    <row r="27" spans="2:37" ht="16" customHeight="1" x14ac:dyDescent="0.2">
      <c r="B27" s="140"/>
      <c r="C27" s="142"/>
      <c r="D27" s="170"/>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62" t="e">
        <f>AD13+AD16+AD19+AD25+3.22</f>
        <v>#DIV/0!</v>
      </c>
      <c r="AE27" s="163"/>
      <c r="AF27" s="163"/>
      <c r="AG27" s="163"/>
      <c r="AH27" s="163"/>
      <c r="AI27" s="163"/>
      <c r="AJ27" s="164"/>
      <c r="AK27" s="153"/>
    </row>
    <row r="28" spans="2:37" ht="16" customHeight="1" thickBot="1" x14ac:dyDescent="0.25">
      <c r="B28" s="140"/>
      <c r="C28" s="142"/>
      <c r="D28" s="170"/>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65"/>
      <c r="AE28" s="166"/>
      <c r="AF28" s="166"/>
      <c r="AG28" s="166"/>
      <c r="AH28" s="166"/>
      <c r="AI28" s="166"/>
      <c r="AJ28" s="167"/>
      <c r="AK28" s="153"/>
    </row>
    <row r="29" spans="2:37" ht="16" customHeight="1" x14ac:dyDescent="0.2">
      <c r="B29" s="140"/>
      <c r="C29" s="142"/>
      <c r="D29" s="108" t="s">
        <v>37</v>
      </c>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12"/>
      <c r="AE29" s="113"/>
      <c r="AF29" s="113"/>
      <c r="AG29" s="113"/>
      <c r="AH29" s="113"/>
      <c r="AI29" s="113"/>
      <c r="AJ29" s="114"/>
      <c r="AK29" s="153"/>
    </row>
    <row r="30" spans="2:37" ht="16" customHeight="1" x14ac:dyDescent="0.2">
      <c r="B30" s="140"/>
      <c r="C30" s="142"/>
      <c r="D30" s="110"/>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5" t="e">
        <f>IF(AD27&lt;=0,"-",1/AD27)</f>
        <v>#DIV/0!</v>
      </c>
      <c r="AE30" s="116"/>
      <c r="AF30" s="116"/>
      <c r="AG30" s="116"/>
      <c r="AH30" s="116"/>
      <c r="AI30" s="116"/>
      <c r="AJ30" s="117"/>
      <c r="AK30" s="153"/>
    </row>
    <row r="31" spans="2:37" ht="16" customHeight="1" thickBot="1" x14ac:dyDescent="0.25">
      <c r="B31" s="140"/>
      <c r="C31" s="142"/>
      <c r="D31" s="110"/>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8"/>
      <c r="AE31" s="119"/>
      <c r="AF31" s="119"/>
      <c r="AG31" s="119"/>
      <c r="AH31" s="119"/>
      <c r="AI31" s="119"/>
      <c r="AJ31" s="120"/>
      <c r="AK31" s="153"/>
    </row>
    <row r="32" spans="2:37" ht="16" customHeight="1" x14ac:dyDescent="0.2">
      <c r="B32" s="140"/>
      <c r="C32" s="142"/>
      <c r="D32" s="74" t="s">
        <v>47</v>
      </c>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121" t="e">
        <f>IF(AD27&lt;=0,"評価しない",IF(AD30&gt;1,AD27,IF(AD30&lt;0.6,AD27*0.6,"補正なし")))</f>
        <v>#DIV/0!</v>
      </c>
      <c r="AE32" s="122"/>
      <c r="AF32" s="122"/>
      <c r="AG32" s="122"/>
      <c r="AH32" s="122"/>
      <c r="AI32" s="122"/>
      <c r="AJ32" s="123"/>
      <c r="AK32" s="153"/>
    </row>
    <row r="33" spans="2:62" ht="16" customHeight="1" x14ac:dyDescent="0.2">
      <c r="B33" s="140"/>
      <c r="C33" s="142"/>
      <c r="D33" s="76"/>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124"/>
      <c r="AE33" s="125"/>
      <c r="AF33" s="125"/>
      <c r="AG33" s="125"/>
      <c r="AH33" s="125"/>
      <c r="AI33" s="125"/>
      <c r="AJ33" s="126"/>
      <c r="AK33" s="153"/>
    </row>
    <row r="34" spans="2:62" ht="16" customHeight="1" thickBot="1" x14ac:dyDescent="0.25">
      <c r="B34" s="140"/>
      <c r="C34" s="14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127"/>
      <c r="AE34" s="128"/>
      <c r="AF34" s="128"/>
      <c r="AG34" s="128"/>
      <c r="AH34" s="128"/>
      <c r="AI34" s="128"/>
      <c r="AJ34" s="129"/>
      <c r="AK34" s="153"/>
      <c r="AP34" s="107"/>
      <c r="AQ34" s="107"/>
      <c r="AR34" s="107"/>
      <c r="AS34" s="107"/>
      <c r="AT34" s="107"/>
      <c r="AU34" s="107"/>
      <c r="AV34" s="107"/>
      <c r="AW34" s="107"/>
      <c r="AX34" s="107"/>
      <c r="AY34" s="107"/>
      <c r="AZ34" s="107"/>
      <c r="BA34" s="107"/>
      <c r="BB34" s="107"/>
      <c r="BC34" s="107"/>
    </row>
    <row r="35" spans="2:62" ht="45" customHeight="1" thickBot="1" x14ac:dyDescent="0.25">
      <c r="B35" s="132" t="s">
        <v>3</v>
      </c>
      <c r="C35" s="133"/>
      <c r="D35" s="134"/>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6"/>
      <c r="AE35" s="136"/>
      <c r="AF35" s="136"/>
      <c r="AG35" s="136"/>
      <c r="AH35" s="136"/>
      <c r="AI35" s="136"/>
      <c r="AJ35" s="137"/>
      <c r="AK35" s="12"/>
    </row>
    <row r="36" spans="2:62" s="13" customFormat="1" ht="16" customHeight="1" x14ac:dyDescent="0.2">
      <c r="B36" s="131" t="s">
        <v>32</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row>
    <row r="37" spans="2:62" s="13" customFormat="1" ht="16" customHeight="1" x14ac:dyDescent="0.2">
      <c r="B37" s="130" t="s">
        <v>57</v>
      </c>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row>
    <row r="38" spans="2:62" s="13" customFormat="1" ht="16" customHeight="1" x14ac:dyDescent="0.2">
      <c r="B38" s="130" t="s">
        <v>56</v>
      </c>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row>
    <row r="39" spans="2:62" s="13" customFormat="1" ht="16" customHeight="1" x14ac:dyDescent="0.2">
      <c r="D39" s="130" t="s">
        <v>58</v>
      </c>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row>
    <row r="40" spans="2:62" s="13" customFormat="1" ht="16" customHeight="1" x14ac:dyDescent="0.2">
      <c r="B40" s="130" t="s">
        <v>48</v>
      </c>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row>
    <row r="41" spans="2:62" s="13" customFormat="1" ht="16" customHeight="1" x14ac:dyDescent="0.2">
      <c r="B41" s="14"/>
      <c r="D41" s="130" t="s">
        <v>49</v>
      </c>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row>
    <row r="42" spans="2:62" ht="16" customHeight="1" x14ac:dyDescent="0.2">
      <c r="B42" s="15"/>
      <c r="E42" s="68" t="s">
        <v>41</v>
      </c>
      <c r="F42" s="69"/>
      <c r="G42" s="69"/>
      <c r="H42" s="69"/>
      <c r="I42" s="69"/>
      <c r="J42" s="69"/>
      <c r="K42" s="69"/>
      <c r="L42" s="69"/>
      <c r="M42" s="69"/>
      <c r="N42" s="69"/>
      <c r="O42" s="69"/>
      <c r="P42" s="70"/>
      <c r="Q42" s="68" t="s">
        <v>39</v>
      </c>
      <c r="R42" s="69"/>
      <c r="S42" s="69"/>
      <c r="T42" s="69"/>
      <c r="U42" s="69"/>
      <c r="V42" s="69"/>
      <c r="W42" s="69"/>
      <c r="X42" s="69"/>
      <c r="Y42" s="69"/>
      <c r="Z42" s="70"/>
    </row>
    <row r="43" spans="2:62" ht="17" customHeight="1" x14ac:dyDescent="0.2">
      <c r="B43" s="15"/>
      <c r="E43" s="65" t="s">
        <v>16</v>
      </c>
      <c r="F43" s="66"/>
      <c r="G43" s="66"/>
      <c r="H43" s="66"/>
      <c r="I43" s="66"/>
      <c r="J43" s="66"/>
      <c r="K43" s="66"/>
      <c r="L43" s="66"/>
      <c r="M43" s="66"/>
      <c r="N43" s="66"/>
      <c r="O43" s="66"/>
      <c r="P43" s="67"/>
      <c r="Q43" s="71" t="s">
        <v>19</v>
      </c>
      <c r="R43" s="72"/>
      <c r="S43" s="72"/>
      <c r="T43" s="72"/>
      <c r="U43" s="72"/>
      <c r="V43" s="72"/>
      <c r="W43" s="72"/>
      <c r="X43" s="72"/>
      <c r="Y43" s="72"/>
      <c r="Z43" s="73"/>
    </row>
    <row r="44" spans="2:62" ht="17" customHeight="1" x14ac:dyDescent="0.2">
      <c r="B44" s="15"/>
      <c r="E44" s="65" t="s">
        <v>15</v>
      </c>
      <c r="F44" s="66"/>
      <c r="G44" s="66"/>
      <c r="H44" s="66"/>
      <c r="I44" s="66"/>
      <c r="J44" s="66"/>
      <c r="K44" s="66"/>
      <c r="L44" s="66"/>
      <c r="M44" s="66"/>
      <c r="N44" s="66"/>
      <c r="O44" s="66"/>
      <c r="P44" s="67"/>
      <c r="Q44" s="71" t="s">
        <v>17</v>
      </c>
      <c r="R44" s="72"/>
      <c r="S44" s="72"/>
      <c r="T44" s="72"/>
      <c r="U44" s="72"/>
      <c r="V44" s="72"/>
      <c r="W44" s="72"/>
      <c r="X44" s="72"/>
      <c r="Y44" s="72"/>
      <c r="Z44" s="73"/>
      <c r="AR44" s="24"/>
    </row>
    <row r="45" spans="2:62" ht="17" customHeight="1" x14ac:dyDescent="0.2">
      <c r="B45" s="15"/>
      <c r="E45" s="197" t="s">
        <v>18</v>
      </c>
      <c r="F45" s="198"/>
      <c r="G45" s="198"/>
      <c r="H45" s="198"/>
      <c r="I45" s="198"/>
      <c r="J45" s="198"/>
      <c r="K45" s="198"/>
      <c r="L45" s="198"/>
      <c r="M45" s="198"/>
      <c r="N45" s="198"/>
      <c r="O45" s="198"/>
      <c r="P45" s="199"/>
      <c r="Q45" s="71" t="s">
        <v>13</v>
      </c>
      <c r="R45" s="72"/>
      <c r="S45" s="72"/>
      <c r="T45" s="72"/>
      <c r="U45" s="72"/>
      <c r="V45" s="72"/>
      <c r="W45" s="72"/>
      <c r="X45" s="72"/>
      <c r="Y45" s="72"/>
      <c r="Z45" s="73"/>
    </row>
    <row r="46" spans="2:62" ht="16" customHeight="1" x14ac:dyDescent="0.2">
      <c r="B46" s="20"/>
      <c r="C46" s="20"/>
      <c r="D46" s="20"/>
      <c r="E46" s="130" t="s">
        <v>50</v>
      </c>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row>
    <row r="47" spans="2:62" ht="16" customHeight="1" x14ac:dyDescent="0.2">
      <c r="B47" s="15"/>
      <c r="D47" s="14"/>
      <c r="E47" s="14"/>
      <c r="F47" s="130" t="s">
        <v>51</v>
      </c>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row>
    <row r="48" spans="2:62" ht="16" customHeight="1" x14ac:dyDescent="0.2">
      <c r="B48" s="15"/>
      <c r="D48" s="14"/>
      <c r="E48" s="14"/>
      <c r="F48" s="130" t="s">
        <v>52</v>
      </c>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row>
    <row r="49" spans="2:62" ht="16" customHeight="1" x14ac:dyDescent="0.2">
      <c r="B49" s="15"/>
      <c r="D49" s="14"/>
      <c r="E49" s="20"/>
      <c r="F49" s="196" t="s">
        <v>59</v>
      </c>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row>
    <row r="50" spans="2:62" s="13" customFormat="1" ht="16" customHeight="1" x14ac:dyDescent="0.2">
      <c r="B50" s="130" t="s">
        <v>45</v>
      </c>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row>
    <row r="51" spans="2:62" s="13" customFormat="1" ht="16" customHeight="1" x14ac:dyDescent="0.2">
      <c r="B51" s="14"/>
      <c r="D51" s="130" t="s">
        <v>53</v>
      </c>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row>
    <row r="52" spans="2:62" s="13" customFormat="1" ht="16" customHeight="1" x14ac:dyDescent="0.2">
      <c r="B52" s="14"/>
      <c r="D52" s="130" t="s">
        <v>54</v>
      </c>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row>
    <row r="53" spans="2:62" ht="16" customHeight="1" x14ac:dyDescent="0.2">
      <c r="AE53" s="25" t="s">
        <v>55</v>
      </c>
    </row>
  </sheetData>
  <sheetProtection algorithmName="SHA-512" hashValue="ijbBg7cvsiBatDeHYfr8rAikraQhtFUgRgQOf+nXRJNwh1VzoGtk6hrRO9v9baksbgZb651VxDFWB6hiVc9nfQ==" saltValue="Cq4qrmHfrJ2wO6UPJncXgw==" spinCount="100000" sheet="1" selectLockedCells="1"/>
  <mergeCells count="89">
    <mergeCell ref="D51:AJ51"/>
    <mergeCell ref="D52:AJ52"/>
    <mergeCell ref="D41:AJ41"/>
    <mergeCell ref="F47:AJ47"/>
    <mergeCell ref="F48:AJ48"/>
    <mergeCell ref="F49:AJ49"/>
    <mergeCell ref="B50:AJ50"/>
    <mergeCell ref="E44:P44"/>
    <mergeCell ref="E45:P45"/>
    <mergeCell ref="Q44:Z44"/>
    <mergeCell ref="Q45:Z45"/>
    <mergeCell ref="E46:AJ46"/>
    <mergeCell ref="AD15:AJ15"/>
    <mergeCell ref="AD18:AJ18"/>
    <mergeCell ref="N15:U15"/>
    <mergeCell ref="N16:U16"/>
    <mergeCell ref="D39:AJ39"/>
    <mergeCell ref="D17:E19"/>
    <mergeCell ref="AD23:AJ23"/>
    <mergeCell ref="F17:M17"/>
    <mergeCell ref="AD25:AJ25"/>
    <mergeCell ref="AD24:AJ24"/>
    <mergeCell ref="M21:M22"/>
    <mergeCell ref="AD19:AJ19"/>
    <mergeCell ref="B37:AJ37"/>
    <mergeCell ref="B1:AK3"/>
    <mergeCell ref="AK4:AK34"/>
    <mergeCell ref="F21:L22"/>
    <mergeCell ref="F14:M14"/>
    <mergeCell ref="F15:L16"/>
    <mergeCell ref="M18:M19"/>
    <mergeCell ref="AD17:AJ17"/>
    <mergeCell ref="N17:AC19"/>
    <mergeCell ref="F20:M20"/>
    <mergeCell ref="AD27:AJ28"/>
    <mergeCell ref="D26:AC28"/>
    <mergeCell ref="V23:AC25"/>
    <mergeCell ref="AD20:AJ22"/>
    <mergeCell ref="D20:E25"/>
    <mergeCell ref="D11:E13"/>
    <mergeCell ref="D14:E16"/>
    <mergeCell ref="AP34:BC34"/>
    <mergeCell ref="E42:P42"/>
    <mergeCell ref="D29:AC31"/>
    <mergeCell ref="AD29:AJ29"/>
    <mergeCell ref="AD30:AJ31"/>
    <mergeCell ref="AD32:AJ34"/>
    <mergeCell ref="B40:AJ40"/>
    <mergeCell ref="B38:AJ38"/>
    <mergeCell ref="B36:AJ36"/>
    <mergeCell ref="B35:C35"/>
    <mergeCell ref="D35:AJ35"/>
    <mergeCell ref="B11:C34"/>
    <mergeCell ref="AD11:AJ11"/>
    <mergeCell ref="AD26:AJ26"/>
    <mergeCell ref="N25:U25"/>
    <mergeCell ref="AD12:AJ12"/>
    <mergeCell ref="J4:AI4"/>
    <mergeCell ref="B4:H4"/>
    <mergeCell ref="E43:P43"/>
    <mergeCell ref="Q42:Z42"/>
    <mergeCell ref="Q43:Z43"/>
    <mergeCell ref="D32:AC34"/>
    <mergeCell ref="U21:U22"/>
    <mergeCell ref="N21:T22"/>
    <mergeCell ref="F24:M24"/>
    <mergeCell ref="F25:L25"/>
    <mergeCell ref="N11:AC13"/>
    <mergeCell ref="AD14:AJ14"/>
    <mergeCell ref="N14:U14"/>
    <mergeCell ref="B5:H7"/>
    <mergeCell ref="B8:H8"/>
    <mergeCell ref="I5:AJ7"/>
    <mergeCell ref="I8:AJ8"/>
    <mergeCell ref="M15:M16"/>
    <mergeCell ref="W22:AB22"/>
    <mergeCell ref="N23:U23"/>
    <mergeCell ref="N24:U24"/>
    <mergeCell ref="F23:M23"/>
    <mergeCell ref="F18:L19"/>
    <mergeCell ref="F11:M11"/>
    <mergeCell ref="F12:L13"/>
    <mergeCell ref="V20:AC20"/>
    <mergeCell ref="W21:AB21"/>
    <mergeCell ref="N20:U20"/>
    <mergeCell ref="V14:AC16"/>
    <mergeCell ref="M12:M13"/>
    <mergeCell ref="AD13:AJ13"/>
    <mergeCell ref="AD16:AJ16"/>
  </mergeCells>
  <phoneticPr fontId="2"/>
  <dataValidations count="5">
    <dataValidation type="whole" allowBlank="1" showInputMessage="1" showErrorMessage="1" error="1～100000000000の整数を入力できます。" sqref="W21:AB22" xr:uid="{452F96BA-5233-41D9-9B69-133E6DB94E04}">
      <formula1>1</formula1>
      <formula2>100000000000</formula2>
    </dataValidation>
    <dataValidation type="whole" allowBlank="1" showInputMessage="1" showErrorMessage="1" error="3～1000の整数を入力できます。" sqref="F15:L16" xr:uid="{F59B147B-6E8C-48E5-A4EF-638429F21EDB}">
      <formula1>3</formula1>
      <formula2>1000</formula2>
    </dataValidation>
    <dataValidation type="custom" allowBlank="1" showInputMessage="1" showErrorMessage="1" error="0超1000000未満の数値を入力できます。小数第３位以下は入力できません。" sqref="N21:T22 F21:L22" xr:uid="{46B8F224-3E63-46BB-A6EA-25287519254B}">
      <formula1>AND(F21*100=INT(F21*100),0&lt;F21,F21&lt;1000000)</formula1>
    </dataValidation>
    <dataValidation type="whole" allowBlank="1" showInputMessage="1" showErrorMessage="1" error="0～1000の整数を入力できます。" sqref="F18:L19" xr:uid="{A26D7282-0C9D-4D23-8193-D92D9C1EB0EB}">
      <formula1>0</formula1>
      <formula2>1000</formula2>
    </dataValidation>
    <dataValidation type="whole" allowBlank="1" showInputMessage="1" showErrorMessage="1" error="1～1000の整数を入力できます。" sqref="F12:L13" xr:uid="{ADDB487F-5D9E-49F2-B81E-F058947283CB}">
      <formula1>1</formula1>
      <formula2>1000</formula2>
    </dataValidation>
  </dataValidations>
  <printOptions horizontalCentered="1"/>
  <pageMargins left="0.70866141732283472" right="0.70866141732283472" top="0.74803149606299213" bottom="0.74803149606299213" header="0.31496062992125984" footer="0.31496062992125984"/>
  <pageSetup paperSize="9" scale="9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明細書</vt:lpstr>
      <vt:lpstr>明細書!Print_Area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dc:creator>
  <cp:lastModifiedBy>資産評価菅田</cp:lastModifiedBy>
  <cp:lastPrinted>2023-11-08T06:31:22Z</cp:lastPrinted>
  <dcterms:created xsi:type="dcterms:W3CDTF">2023-07-20T08:55:44Z</dcterms:created>
  <dcterms:modified xsi:type="dcterms:W3CDTF">2023-11-24T01:55:51Z</dcterms:modified>
</cp:coreProperties>
</file>